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22890" windowHeight="8760" tabRatio="746" activeTab="0"/>
  </bookViews>
  <sheets>
    <sheet name="Process Heaters NG" sheetId="1" r:id="rId1"/>
    <sheet name="Process Heaters NG RG" sheetId="2" r:id="rId2"/>
    <sheet name="Process Heaters Oil" sheetId="3" r:id="rId3"/>
    <sheet name="Process Heaters RG " sheetId="4" r:id="rId4"/>
    <sheet name="Reference" sheetId="5" r:id="rId5"/>
    <sheet name="Original" sheetId="6" r:id="rId6"/>
  </sheets>
  <definedNames>
    <definedName name="_xlnm.Print_Area" localSheetId="0">'Process Heaters NG'!$A$1:$G$43</definedName>
    <definedName name="_xlnm.Print_Area" localSheetId="1">'Process Heaters NG RG'!$A$1:$H$44</definedName>
    <definedName name="_xlnm.Print_Area" localSheetId="2">'Process Heaters Oil'!$A$1:$H$77</definedName>
    <definedName name="_xlnm.Print_Area" localSheetId="3">'Process Heaters RG '!$A$1:$H$62</definedName>
  </definedNames>
  <calcPr fullCalcOnLoad="1"/>
</workbook>
</file>

<file path=xl/comments3.xml><?xml version="1.0" encoding="utf-8"?>
<comments xmlns="http://schemas.openxmlformats.org/spreadsheetml/2006/main">
  <authors>
    <author>Matthew Cegielski</author>
  </authors>
  <commentList>
    <comment ref="C30" authorId="0">
      <text>
        <r>
          <rPr>
            <b/>
            <sz val="9"/>
            <rFont val="Tahoma"/>
            <family val="2"/>
          </rPr>
          <t>Matthew Cegielski:</t>
        </r>
        <r>
          <rPr>
            <sz val="9"/>
            <rFont val="Tahoma"/>
            <family val="2"/>
          </rPr>
          <t xml:space="preserve">
Not in table D-9A</t>
        </r>
      </text>
    </comment>
  </commentList>
</comments>
</file>

<file path=xl/comments5.xml><?xml version="1.0" encoding="utf-8"?>
<comments xmlns="http://schemas.openxmlformats.org/spreadsheetml/2006/main">
  <authors>
    <author>Matthew Cegielski</author>
  </authors>
  <commentList>
    <comment ref="E2" authorId="0">
      <text>
        <r>
          <rPr>
            <b/>
            <sz val="9"/>
            <rFont val="Tahoma"/>
            <family val="2"/>
          </rPr>
          <t>Matthew Cegielski:</t>
        </r>
        <r>
          <rPr>
            <sz val="9"/>
            <rFont val="Tahoma"/>
            <family val="2"/>
          </rPr>
          <t xml:space="preserve">
Taken from Table D-7a pg. D-20</t>
        </r>
      </text>
    </comment>
    <comment ref="H2" authorId="0">
      <text>
        <r>
          <rPr>
            <b/>
            <sz val="9"/>
            <rFont val="Tahoma"/>
            <family val="2"/>
          </rPr>
          <t>Matthew Cegielski:</t>
        </r>
        <r>
          <rPr>
            <sz val="9"/>
            <rFont val="Tahoma"/>
            <family val="2"/>
          </rPr>
          <t xml:space="preserve">
Taken from Table D-8a pg. D-22</t>
        </r>
      </text>
    </comment>
    <comment ref="K22" authorId="0">
      <text>
        <r>
          <rPr>
            <b/>
            <sz val="9"/>
            <rFont val="Tahoma"/>
            <family val="2"/>
          </rPr>
          <t>Matthew Cegielski:</t>
        </r>
        <r>
          <rPr>
            <sz val="9"/>
            <rFont val="Tahoma"/>
            <family val="2"/>
          </rPr>
          <t xml:space="preserve">
Substance was missing from Table D-9a</t>
        </r>
      </text>
    </comment>
    <comment ref="K2" authorId="0">
      <text>
        <r>
          <rPr>
            <b/>
            <sz val="9"/>
            <rFont val="Tahoma"/>
            <family val="2"/>
          </rPr>
          <t>Matthew Cegielski:</t>
        </r>
        <r>
          <rPr>
            <sz val="9"/>
            <rFont val="Tahoma"/>
            <family val="2"/>
          </rPr>
          <t xml:space="preserve">
Taken from Table D-9a pg. D-24</t>
        </r>
      </text>
    </comment>
    <comment ref="K24" authorId="0">
      <text>
        <r>
          <rPr>
            <b/>
            <sz val="9"/>
            <rFont val="Tahoma"/>
            <family val="2"/>
          </rPr>
          <t>Matthew Cegielski:</t>
        </r>
        <r>
          <rPr>
            <sz val="9"/>
            <rFont val="Tahoma"/>
            <family val="2"/>
          </rPr>
          <t xml:space="preserve">
Substance was missing from Table D-9a</t>
        </r>
      </text>
    </comment>
    <comment ref="N2" authorId="0">
      <text>
        <r>
          <rPr>
            <b/>
            <sz val="9"/>
            <rFont val="Tahoma"/>
            <family val="2"/>
          </rPr>
          <t>Matthew Cegielski:</t>
        </r>
        <r>
          <rPr>
            <sz val="9"/>
            <rFont val="Tahoma"/>
            <family val="2"/>
          </rPr>
          <t xml:space="preserve">
Taken from Table D-11a pg. D-32</t>
        </r>
      </text>
    </comment>
  </commentList>
</comments>
</file>

<file path=xl/sharedStrings.xml><?xml version="1.0" encoding="utf-8"?>
<sst xmlns="http://schemas.openxmlformats.org/spreadsheetml/2006/main" count="1061" uniqueCount="271">
  <si>
    <t>Facility:</t>
  </si>
  <si>
    <t>ID#:</t>
  </si>
  <si>
    <t>Project #:</t>
  </si>
  <si>
    <t>CAS#</t>
  </si>
  <si>
    <t>LB/HR</t>
  </si>
  <si>
    <t>LB/YR</t>
  </si>
  <si>
    <t>Applicability</t>
  </si>
  <si>
    <t>Last Update</t>
  </si>
  <si>
    <t>Matthew Cegielski</t>
  </si>
  <si>
    <t>References:</t>
  </si>
  <si>
    <t>Name</t>
  </si>
  <si>
    <t>Author or updater</t>
  </si>
  <si>
    <t>Inputs</t>
  </si>
  <si>
    <t xml:space="preserve">Formula </t>
  </si>
  <si>
    <t>Acetaldehyde</t>
  </si>
  <si>
    <t>Acrolein</t>
  </si>
  <si>
    <t>Anthracene</t>
  </si>
  <si>
    <t>Arsenic</t>
  </si>
  <si>
    <t>Benzene</t>
  </si>
  <si>
    <t>Beryllium</t>
  </si>
  <si>
    <t>Cadmium</t>
  </si>
  <si>
    <t>Chrysene</t>
  </si>
  <si>
    <t>Copper</t>
  </si>
  <si>
    <t>Formaldehyde</t>
  </si>
  <si>
    <t>Lead</t>
  </si>
  <si>
    <t>Manganese</t>
  </si>
  <si>
    <t>Mercury</t>
  </si>
  <si>
    <t>Selenium</t>
  </si>
  <si>
    <t>Toluene</t>
  </si>
  <si>
    <t>Antimony</t>
  </si>
  <si>
    <t>Barium</t>
  </si>
  <si>
    <t>Fluoranthene</t>
  </si>
  <si>
    <t>Fluorene</t>
  </si>
  <si>
    <t>Phenanthrene</t>
  </si>
  <si>
    <t>Phosphorus</t>
  </si>
  <si>
    <t>Pyrene</t>
  </si>
  <si>
    <t>Silver</t>
  </si>
  <si>
    <t>Thallium</t>
  </si>
  <si>
    <t>Zinc</t>
  </si>
  <si>
    <t>Usage Rate</t>
  </si>
  <si>
    <t>CAS Number</t>
  </si>
  <si>
    <t>Substance</t>
  </si>
  <si>
    <t>Natural Gas (lb/MMcf)</t>
  </si>
  <si>
    <t>Natural Gas (lb/MMBtu)</t>
  </si>
  <si>
    <t>Natural Gas and Refinery Fuel Gas (lb/MMcf)</t>
  </si>
  <si>
    <t>Natural Gas and Refinery Fuel Gas (lb/MMBtu)</t>
  </si>
  <si>
    <t>Oil (lb/Mgal)</t>
  </si>
  <si>
    <t>Oil (lb/MMBtu)</t>
  </si>
  <si>
    <t>Refinery Fuel Gas (lb/MMcf)c</t>
  </si>
  <si>
    <t>Refinery Fuel Gas (lb/MMBtu)c</t>
  </si>
  <si>
    <t>Emissions Factor for Fuel Type a,b</t>
  </si>
  <si>
    <t>Acenaphthene</t>
  </si>
  <si>
    <t>Acenaphthylene</t>
  </si>
  <si>
    <t>--</t>
  </si>
  <si>
    <t>Benzo(a)pyrene</t>
  </si>
  <si>
    <t>Benzo(b)fluoranthene</t>
  </si>
  <si>
    <t>Benzo(e)pyrene</t>
  </si>
  <si>
    <t>Benzo(g,h,i)perylene</t>
  </si>
  <si>
    <t>Benzo(k)fluoranthene</t>
  </si>
  <si>
    <t>1,3-Butadiene</t>
  </si>
  <si>
    <t>Chloroform</t>
  </si>
  <si>
    <t>2-Chloronaphthalene</t>
  </si>
  <si>
    <t>Chromium (hexavalent)</t>
  </si>
  <si>
    <t>Chromium (total)</t>
  </si>
  <si>
    <t>Dibenz(a,h)anthracene</t>
  </si>
  <si>
    <t>Ethylbenzene</t>
  </si>
  <si>
    <t>Hydrogen sulfide</t>
  </si>
  <si>
    <t>Indeno(1,2,3-cd)pyrene</t>
  </si>
  <si>
    <t>Petroleum Industry Process Heaters Emission Factors</t>
  </si>
  <si>
    <t>2-Methylnaphthalene</t>
  </si>
  <si>
    <t>Naphthalene</t>
  </si>
  <si>
    <t>Nickel</t>
  </si>
  <si>
    <t>Perylene</t>
  </si>
  <si>
    <t>Phenol</t>
  </si>
  <si>
    <t>Propylene</t>
  </si>
  <si>
    <t>Xylene (total)</t>
  </si>
  <si>
    <t>Non - HAPs Toxics Current as of update date</t>
  </si>
  <si>
    <t>Non - HAPs Non - Toxics Current as of update date</t>
  </si>
  <si>
    <t>Benz(a)anthracene</t>
  </si>
  <si>
    <t>Natural Gas Emission Factor lbs/MMscf*</t>
  </si>
  <si>
    <t>Natural Gas and Refinery Gas Emission Factor lbs/MMscf*</t>
  </si>
  <si>
    <t xml:space="preserve"> Refinery Gas Emission Factor lbs/MMscf*</t>
  </si>
  <si>
    <t>Oil Emission Factor lbs/1,000 Gal*</t>
  </si>
  <si>
    <t xml:space="preserve"> 1,000 gal/hr</t>
  </si>
  <si>
    <t xml:space="preserve"> 1,000 gal/yr</t>
  </si>
  <si>
    <t>MMscf/hr</t>
  </si>
  <si>
    <t xml:space="preserve"> MMscf /yr</t>
  </si>
  <si>
    <t>Compounds Tested      Non-HAP Non Toxic</t>
  </si>
  <si>
    <t>Emission Factor lbs/1,000 Gallons</t>
  </si>
  <si>
    <t xml:space="preserve">Substances </t>
  </si>
  <si>
    <t>Substances F (Furan) D (Dioxin)</t>
  </si>
  <si>
    <t>Hexavalent Chromium</t>
  </si>
  <si>
    <t>Petroleum Process Heaters-Natural Gas</t>
  </si>
  <si>
    <t>Use this spreadsheet for Petroleum Process Heaters fueled by Natural Gas. Entries required in yellow areas, output in grey areas.</t>
  </si>
  <si>
    <t>Petroleum Process Heaters-Natural Gas and Refinery Gas</t>
  </si>
  <si>
    <t>Petroleum Process Heaters- Refinery Gas</t>
  </si>
  <si>
    <t>Use this spreadsheet for Petroleum Process Heaters fueled by Natural Gas and Refinery Gas. Entries required in yellow areas, output in grey areas.</t>
  </si>
  <si>
    <t>Use this spreadsheet for Petroleum Process Heaters fueled by Refinery Gas. Entries required in yellow areas, output in grey areas.</t>
  </si>
  <si>
    <t>Petroleum Process Heaters-Oil</t>
  </si>
  <si>
    <t>Use this spreadsheet for Petroleum Process Heaters fueled by Oil. Entries required in yellow areas, output in grey areas.</t>
  </si>
  <si>
    <t xml:space="preserve">Oil (lb/MMBtu) </t>
  </si>
  <si>
    <r>
      <t>Refinery Fuel Gas (lb/MMcf)</t>
    </r>
    <r>
      <rPr>
        <b/>
        <sz val="6"/>
        <color indexed="8"/>
        <rFont val="Arial"/>
        <family val="2"/>
      </rPr>
      <t xml:space="preserve">c </t>
    </r>
  </si>
  <si>
    <r>
      <t>Refinery Fuel Gas (lb/MMBtu)</t>
    </r>
    <r>
      <rPr>
        <b/>
        <sz val="6"/>
        <color indexed="8"/>
        <rFont val="Arial"/>
        <family val="2"/>
      </rPr>
      <t xml:space="preserve">c </t>
    </r>
  </si>
  <si>
    <t xml:space="preserve">83-32-9 </t>
  </si>
  <si>
    <t xml:space="preserve">Acenaphthene </t>
  </si>
  <si>
    <t xml:space="preserve">208-96-8 </t>
  </si>
  <si>
    <t xml:space="preserve">Acenaphthylene </t>
  </si>
  <si>
    <t xml:space="preserve">75-07-0 </t>
  </si>
  <si>
    <t xml:space="preserve">Acetaldehyde </t>
  </si>
  <si>
    <t xml:space="preserve">107-02-8 </t>
  </si>
  <si>
    <t xml:space="preserve">Acrolein </t>
  </si>
  <si>
    <t xml:space="preserve">-- </t>
  </si>
  <si>
    <t xml:space="preserve">120-12-7 </t>
  </si>
  <si>
    <t xml:space="preserve">Anthracene </t>
  </si>
  <si>
    <t xml:space="preserve">7440-36-0 </t>
  </si>
  <si>
    <t xml:space="preserve">Antimony </t>
  </si>
  <si>
    <t xml:space="preserve">7440-38-2 </t>
  </si>
  <si>
    <t xml:space="preserve">Arsenic </t>
  </si>
  <si>
    <t xml:space="preserve">7440-39-3 </t>
  </si>
  <si>
    <t xml:space="preserve">Barium </t>
  </si>
  <si>
    <t xml:space="preserve">71-43-2 </t>
  </si>
  <si>
    <t xml:space="preserve">Benzene </t>
  </si>
  <si>
    <t xml:space="preserve">56-55-3 </t>
  </si>
  <si>
    <t xml:space="preserve">Benzo(a)anthracene </t>
  </si>
  <si>
    <t xml:space="preserve">50-32-8 </t>
  </si>
  <si>
    <t xml:space="preserve">Benzo(a)pyrene </t>
  </si>
  <si>
    <t xml:space="preserve">205-99-2 </t>
  </si>
  <si>
    <t xml:space="preserve">Benzo(b)fluoranthene </t>
  </si>
  <si>
    <t xml:space="preserve">192-97-2 </t>
  </si>
  <si>
    <t xml:space="preserve">Benzo(e)pyrene </t>
  </si>
  <si>
    <t xml:space="preserve">191-24-2 </t>
  </si>
  <si>
    <t xml:space="preserve">Benzo(g,h,i)perylene </t>
  </si>
  <si>
    <t xml:space="preserve">207-08-9 </t>
  </si>
  <si>
    <t xml:space="preserve">Benzo(k)fluoranthene </t>
  </si>
  <si>
    <t xml:space="preserve">7440-41-7 </t>
  </si>
  <si>
    <t xml:space="preserve">Beryllium </t>
  </si>
  <si>
    <t>Table 4-3. Summary of Emissions Factors for Process Heaters Firing Various Fuels</t>
  </si>
  <si>
    <r>
      <t>Emissions Factor for Fuel Type</t>
    </r>
    <r>
      <rPr>
        <b/>
        <sz val="6"/>
        <color indexed="8"/>
        <rFont val="Arial"/>
        <family val="2"/>
      </rPr>
      <t>a,b</t>
    </r>
  </si>
  <si>
    <t xml:space="preserve">106-99-0 </t>
  </si>
  <si>
    <t xml:space="preserve">1,3-Butadiene </t>
  </si>
  <si>
    <t xml:space="preserve">7440-43-9 </t>
  </si>
  <si>
    <t xml:space="preserve">Cadmium </t>
  </si>
  <si>
    <t xml:space="preserve">67-66-3 </t>
  </si>
  <si>
    <t xml:space="preserve">Chloroform </t>
  </si>
  <si>
    <t xml:space="preserve">91-58-7 </t>
  </si>
  <si>
    <t xml:space="preserve">2-Chloronaphthalene </t>
  </si>
  <si>
    <t xml:space="preserve">18540-29-9 </t>
  </si>
  <si>
    <t xml:space="preserve">Chromium (hexavalent) </t>
  </si>
  <si>
    <t xml:space="preserve">2.4E-04d </t>
  </si>
  <si>
    <t xml:space="preserve">2.2E-07d </t>
  </si>
  <si>
    <t xml:space="preserve">7440-47-3 </t>
  </si>
  <si>
    <t xml:space="preserve">Chromium (total) </t>
  </si>
  <si>
    <t xml:space="preserve">218-01-9 </t>
  </si>
  <si>
    <t xml:space="preserve">Chrysene </t>
  </si>
  <si>
    <t xml:space="preserve">7440-50-8 </t>
  </si>
  <si>
    <t xml:space="preserve">Copper </t>
  </si>
  <si>
    <t xml:space="preserve">53-70-3 </t>
  </si>
  <si>
    <t xml:space="preserve">Dibenz(a,h)anthracene </t>
  </si>
  <si>
    <t xml:space="preserve">1746-01-6 </t>
  </si>
  <si>
    <t xml:space="preserve">40321-76-4 </t>
  </si>
  <si>
    <t xml:space="preserve">39227-28-6 </t>
  </si>
  <si>
    <t xml:space="preserve">57653-85-7 </t>
  </si>
  <si>
    <t xml:space="preserve">19408-74-3 </t>
  </si>
  <si>
    <t xml:space="preserve">35822-46-9 </t>
  </si>
  <si>
    <t xml:space="preserve">3268-87-9 </t>
  </si>
  <si>
    <t xml:space="preserve">100-41-4 </t>
  </si>
  <si>
    <t xml:space="preserve">Ethylbenzene </t>
  </si>
  <si>
    <t xml:space="preserve">206-44-0 </t>
  </si>
  <si>
    <t xml:space="preserve">Fluoranthene </t>
  </si>
  <si>
    <t xml:space="preserve">86-73-7 </t>
  </si>
  <si>
    <t xml:space="preserve">Fluorene </t>
  </si>
  <si>
    <t xml:space="preserve">50-00-0 </t>
  </si>
  <si>
    <t xml:space="preserve">Formaldehyde </t>
  </si>
  <si>
    <t xml:space="preserve">51207-31-9 </t>
  </si>
  <si>
    <t xml:space="preserve">57117-41-6 </t>
  </si>
  <si>
    <t xml:space="preserve">57117-31-4 </t>
  </si>
  <si>
    <t xml:space="preserve">70648-26-9 </t>
  </si>
  <si>
    <t xml:space="preserve">57117-44-9 </t>
  </si>
  <si>
    <t xml:space="preserve">72918-21-9 </t>
  </si>
  <si>
    <t xml:space="preserve">60851-34-5 </t>
  </si>
  <si>
    <t xml:space="preserve">67562-39-4 </t>
  </si>
  <si>
    <t xml:space="preserve">55673-89-7 </t>
  </si>
  <si>
    <t xml:space="preserve">39001-02-0 </t>
  </si>
  <si>
    <t xml:space="preserve">Hydrogen sulfide </t>
  </si>
  <si>
    <t xml:space="preserve">193-39-5 </t>
  </si>
  <si>
    <t xml:space="preserve">Indeno(1,2,3-cd)pyrene </t>
  </si>
  <si>
    <t>7783064</t>
  </si>
  <si>
    <t xml:space="preserve">7439-92-1 </t>
  </si>
  <si>
    <t xml:space="preserve">Lead </t>
  </si>
  <si>
    <t xml:space="preserve">7439-96-5 </t>
  </si>
  <si>
    <t xml:space="preserve">Manganese </t>
  </si>
  <si>
    <t xml:space="preserve">7439-97-6 </t>
  </si>
  <si>
    <t xml:space="preserve">Mercury </t>
  </si>
  <si>
    <t xml:space="preserve">91-57-6 </t>
  </si>
  <si>
    <t xml:space="preserve">2-Methylnaphthalene </t>
  </si>
  <si>
    <t xml:space="preserve">91-20-3 </t>
  </si>
  <si>
    <t xml:space="preserve">Naphthalene </t>
  </si>
  <si>
    <t xml:space="preserve">7440-02-0 </t>
  </si>
  <si>
    <t xml:space="preserve">Nickel </t>
  </si>
  <si>
    <t xml:space="preserve">198-55-0 </t>
  </si>
  <si>
    <t xml:space="preserve">Perylene </t>
  </si>
  <si>
    <t xml:space="preserve">85-01-8 </t>
  </si>
  <si>
    <t xml:space="preserve">Phenanthrene </t>
  </si>
  <si>
    <t xml:space="preserve">108-95-2 </t>
  </si>
  <si>
    <t xml:space="preserve">Phenol </t>
  </si>
  <si>
    <t xml:space="preserve">7723-14-0 </t>
  </si>
  <si>
    <t xml:space="preserve">Phosphorus </t>
  </si>
  <si>
    <t xml:space="preserve">115-07-1 </t>
  </si>
  <si>
    <t xml:space="preserve">Propylene </t>
  </si>
  <si>
    <t xml:space="preserve">129-00-0 </t>
  </si>
  <si>
    <t xml:space="preserve">Pyrene </t>
  </si>
  <si>
    <t xml:space="preserve">7782-49-2 </t>
  </si>
  <si>
    <t xml:space="preserve">Selenium </t>
  </si>
  <si>
    <t xml:space="preserve">7440-22-4 </t>
  </si>
  <si>
    <t xml:space="preserve">Silver </t>
  </si>
  <si>
    <t xml:space="preserve">7440-28-0 </t>
  </si>
  <si>
    <t xml:space="preserve">Thallium </t>
  </si>
  <si>
    <t xml:space="preserve">108-88-3 </t>
  </si>
  <si>
    <t xml:space="preserve">Toluene </t>
  </si>
  <si>
    <t xml:space="preserve">1330-20-7 </t>
  </si>
  <si>
    <t xml:space="preserve">Xylene (total) </t>
  </si>
  <si>
    <t xml:space="preserve">7440-66-6 </t>
  </si>
  <si>
    <t xml:space="preserve">Zinc </t>
  </si>
  <si>
    <r>
      <t xml:space="preserve">Note: lb/Mgal = pounds per thousand gallons, lb/MMcf = pounds per million cubic feet, lb/MMBtu = pounds per million British thermal units
a </t>
    </r>
    <r>
      <rPr>
        <b/>
        <i/>
        <sz val="10"/>
        <rFont val="Arial"/>
        <family val="2"/>
      </rPr>
      <t>Bold italic</t>
    </r>
    <r>
      <rPr>
        <sz val="10"/>
        <rFont val="Arial"/>
        <family val="2"/>
      </rPr>
      <t xml:space="preserve"> values indicate that all test runs were below detection limit; </t>
    </r>
    <r>
      <rPr>
        <u val="single"/>
        <sz val="10"/>
        <rFont val="Arial"/>
        <family val="2"/>
      </rPr>
      <t xml:space="preserve">underlined </t>
    </r>
    <r>
      <rPr>
        <sz val="10"/>
        <rFont val="Arial"/>
        <family val="2"/>
      </rPr>
      <t>values indicate that more than 75% of the test runs were below the detection limit.
b Source: Hansell and England, 1998.
c The same mean emissions factors were provided specifically for heaters with no control device, heaters with selective catalytic reduction, and heaters with selective non-catalytic reduction.
d Hexavalent chromium was not detected. The Hansell and England emissions factor based on the detection limits was approximately twice the emissions factor for total chromium; therefore, the reported emissions factor for hexavalent chromium was not included in this table. Instead, twenty percent of the total chromium emissions factor is assumed for the hexavalent chromium emissions factor. (The hexavalent chromium emissions factors for turbines is between 10 and 15 percent of the total chromium emissions factor, and the hexavalent chromium emissions factor for boilers firing fuel oil is about 30 percent of the total chromium emissions factor, so 20 percent is a conservative approximation for hexavalent chromium emissions from refinery fuel gas.)
e 4D 2378 = 2,3,7,8-Tetrachlorodibenzo-p-dioxin; 5D 12378 = 1,2,3,7,8-Pentachlorodibenzo-p-dioxin; 6D 123478 = 1,2,3,4,7,8-Hexachlorodibenzo-p-dioxin; 6D 123678 = 1,2,3,6,7,8-Hexachlorodibenzo-p-dioxin; 6D 123789 = 1,2,3,7,8,9-Hexachlorodibenzo-p-dioxin; 7D 1234678 = 1,2,3,4,6,7,8-Heptachlorodibenzo-p-dioxin; 8D = Octachlorodibenzo-p-dioxin.
f 4F 2378 = 2,3,7,8-Tetrachlorodibenzofuran; 5F 12378 = 1,2,3,7,8-Pentachlorodibenzofuran; 5F 23478 = 2,3,4,7,8-Pentachlorodibenzofuran; 6F 123478 = 1,2,3,4,7,8-Hexachlorodibenzofuran; 6F 123678 = 1,2,3,6,7,8-Hexachlorodibenzofuran; 6F 123789 = 1,2,3,7,8,9-Hexachlorodibenzofuran; 6F 234678 = 2,3,4,6,7,8-Hexachlorodibenzofuran; 7F 1234678 = 1,2,3,4,6,7,8-Heptachlorodibenzofuran; 7F 1234789 = 1,2,3,4,7,8,9-Heptachlorodibenzofuran; 8F = Octachlorodibenzofuran.</t>
    </r>
  </si>
  <si>
    <r>
      <t>Dioxin: 4D 2378</t>
    </r>
    <r>
      <rPr>
        <vertAlign val="superscript"/>
        <sz val="10"/>
        <color indexed="8"/>
        <rFont val="Arial"/>
        <family val="2"/>
      </rPr>
      <t>e</t>
    </r>
    <r>
      <rPr>
        <sz val="10"/>
        <color indexed="8"/>
        <rFont val="Arial"/>
        <family val="2"/>
      </rPr>
      <t xml:space="preserve"> </t>
    </r>
  </si>
  <si>
    <r>
      <t>Dioxin: 5D 12378</t>
    </r>
    <r>
      <rPr>
        <vertAlign val="superscript"/>
        <sz val="10"/>
        <color indexed="8"/>
        <rFont val="Arial"/>
        <family val="2"/>
      </rPr>
      <t>e</t>
    </r>
    <r>
      <rPr>
        <sz val="10"/>
        <color indexed="8"/>
        <rFont val="Arial"/>
        <family val="2"/>
      </rPr>
      <t xml:space="preserve"> </t>
    </r>
  </si>
  <si>
    <r>
      <t>Dioxin: 6D 123478</t>
    </r>
    <r>
      <rPr>
        <vertAlign val="superscript"/>
        <sz val="10"/>
        <color indexed="8"/>
        <rFont val="Arial"/>
        <family val="2"/>
      </rPr>
      <t xml:space="preserve">e </t>
    </r>
  </si>
  <si>
    <r>
      <t>Dioxin: 6D 123678</t>
    </r>
    <r>
      <rPr>
        <vertAlign val="superscript"/>
        <sz val="10"/>
        <color indexed="8"/>
        <rFont val="Arial"/>
        <family val="2"/>
      </rPr>
      <t>e</t>
    </r>
    <r>
      <rPr>
        <sz val="10"/>
        <color indexed="8"/>
        <rFont val="Arial"/>
        <family val="2"/>
      </rPr>
      <t xml:space="preserve"> </t>
    </r>
  </si>
  <si>
    <r>
      <t>Dioxin: 6D 123789</t>
    </r>
    <r>
      <rPr>
        <vertAlign val="superscript"/>
        <sz val="10"/>
        <color indexed="8"/>
        <rFont val="Arial"/>
        <family val="2"/>
      </rPr>
      <t>e</t>
    </r>
    <r>
      <rPr>
        <sz val="10"/>
        <color indexed="8"/>
        <rFont val="Arial"/>
        <family val="2"/>
      </rPr>
      <t xml:space="preserve"> </t>
    </r>
  </si>
  <si>
    <r>
      <t>Dioxin: 7D 1234678</t>
    </r>
    <r>
      <rPr>
        <vertAlign val="superscript"/>
        <sz val="10"/>
        <color indexed="8"/>
        <rFont val="Arial"/>
        <family val="2"/>
      </rPr>
      <t xml:space="preserve">e </t>
    </r>
  </si>
  <si>
    <r>
      <t>Dioxin: 8D</t>
    </r>
    <r>
      <rPr>
        <vertAlign val="superscript"/>
        <sz val="10"/>
        <color indexed="8"/>
        <rFont val="Arial"/>
        <family val="2"/>
      </rPr>
      <t xml:space="preserve">e </t>
    </r>
  </si>
  <si>
    <r>
      <t>Furan: 4F 2378</t>
    </r>
    <r>
      <rPr>
        <vertAlign val="superscript"/>
        <sz val="10"/>
        <color indexed="8"/>
        <rFont val="Arial"/>
        <family val="2"/>
      </rPr>
      <t xml:space="preserve">f </t>
    </r>
  </si>
  <si>
    <r>
      <t>Furan: 5F 12378</t>
    </r>
    <r>
      <rPr>
        <vertAlign val="superscript"/>
        <sz val="10"/>
        <color indexed="8"/>
        <rFont val="Arial"/>
        <family val="2"/>
      </rPr>
      <t xml:space="preserve">f </t>
    </r>
  </si>
  <si>
    <r>
      <t>Furan: 5F 23478</t>
    </r>
    <r>
      <rPr>
        <vertAlign val="superscript"/>
        <sz val="10"/>
        <color indexed="8"/>
        <rFont val="Arial"/>
        <family val="2"/>
      </rPr>
      <t xml:space="preserve">f </t>
    </r>
  </si>
  <si>
    <r>
      <t>Furan: 6F 123478</t>
    </r>
    <r>
      <rPr>
        <vertAlign val="superscript"/>
        <sz val="10"/>
        <color indexed="8"/>
        <rFont val="Arial"/>
        <family val="2"/>
      </rPr>
      <t xml:space="preserve">f </t>
    </r>
  </si>
  <si>
    <r>
      <t>Furan: 6F 123678</t>
    </r>
    <r>
      <rPr>
        <vertAlign val="superscript"/>
        <sz val="10"/>
        <color indexed="8"/>
        <rFont val="Arial"/>
        <family val="2"/>
      </rPr>
      <t>f</t>
    </r>
    <r>
      <rPr>
        <sz val="10"/>
        <color indexed="8"/>
        <rFont val="Arial"/>
        <family val="2"/>
      </rPr>
      <t xml:space="preserve"> </t>
    </r>
  </si>
  <si>
    <r>
      <t>Furan: 6F 123789</t>
    </r>
    <r>
      <rPr>
        <vertAlign val="superscript"/>
        <sz val="10"/>
        <color indexed="8"/>
        <rFont val="Arial"/>
        <family val="2"/>
      </rPr>
      <t>f</t>
    </r>
    <r>
      <rPr>
        <sz val="10"/>
        <color indexed="8"/>
        <rFont val="Arial"/>
        <family val="2"/>
      </rPr>
      <t xml:space="preserve"> </t>
    </r>
  </si>
  <si>
    <r>
      <t>Furan: 6F 234678</t>
    </r>
    <r>
      <rPr>
        <vertAlign val="superscript"/>
        <sz val="10"/>
        <color indexed="8"/>
        <rFont val="Arial"/>
        <family val="2"/>
      </rPr>
      <t>f</t>
    </r>
    <r>
      <rPr>
        <sz val="10"/>
        <color indexed="8"/>
        <rFont val="Arial"/>
        <family val="2"/>
      </rPr>
      <t xml:space="preserve"> </t>
    </r>
  </si>
  <si>
    <r>
      <t>Furan: 7F 1234678</t>
    </r>
    <r>
      <rPr>
        <vertAlign val="superscript"/>
        <sz val="10"/>
        <color indexed="8"/>
        <rFont val="Arial"/>
        <family val="2"/>
      </rPr>
      <t>f</t>
    </r>
    <r>
      <rPr>
        <sz val="10"/>
        <color indexed="8"/>
        <rFont val="Arial"/>
        <family val="2"/>
      </rPr>
      <t xml:space="preserve"> </t>
    </r>
  </si>
  <si>
    <r>
      <t>Furan: 7F 1234789</t>
    </r>
    <r>
      <rPr>
        <vertAlign val="superscript"/>
        <sz val="10"/>
        <color indexed="8"/>
        <rFont val="Arial"/>
        <family val="2"/>
      </rPr>
      <t xml:space="preserve">f </t>
    </r>
  </si>
  <si>
    <r>
      <t>Furan: 8F</t>
    </r>
    <r>
      <rPr>
        <vertAlign val="superscript"/>
        <sz val="10"/>
        <color indexed="8"/>
        <rFont val="Arial"/>
        <family val="2"/>
      </rPr>
      <t xml:space="preserve">f </t>
    </r>
  </si>
  <si>
    <t>Furan: 8F</t>
  </si>
  <si>
    <t>Dioxin: 4D 2378</t>
  </si>
  <si>
    <t>Dioxin: 5D 12378</t>
  </si>
  <si>
    <t>Dioxin: 6D 123478</t>
  </si>
  <si>
    <t>Dioxin: 6D 123678</t>
  </si>
  <si>
    <t>Dioxin: 6D 123789</t>
  </si>
  <si>
    <t>Furan: 4F 2378</t>
  </si>
  <si>
    <t>Furan: 5F 12378</t>
  </si>
  <si>
    <t>Furan: 5F 23478</t>
  </si>
  <si>
    <t>Furan: 6F 123478</t>
  </si>
  <si>
    <t>Furan: 6F 123678</t>
  </si>
  <si>
    <t>Furan: 6F 123789</t>
  </si>
  <si>
    <t>Furan: 6F 234678</t>
  </si>
  <si>
    <t>Furan: 7F 1234678</t>
  </si>
  <si>
    <t>Furan: 7F 1234789</t>
  </si>
  <si>
    <t>Dioxin: 8D</t>
  </si>
  <si>
    <t>Dioxin: 7D</t>
  </si>
  <si>
    <t>Natural Gas Max (lb/MMcf)</t>
  </si>
  <si>
    <t>Natural Gas and Refinery Fuel Gas Max (lb/MMcf)</t>
  </si>
  <si>
    <t>Oil  Max (lb/Mgal)</t>
  </si>
  <si>
    <t>Dioxin: 7D 1234678</t>
  </si>
  <si>
    <t>Refinery Fuel Gas Max (lb/MMcf)c</t>
  </si>
  <si>
    <t>* The emission factors were taken from the API and WSPA emission source tests (Hansell and England, 1998) see Table D-7a on pg. D-20 in (Review Draft) December 2009 Emission Estimation Protocol for Petroleum Refineries</t>
  </si>
  <si>
    <t>* The emission factors were taken from the API and WSPA emission source tests (Hansell and England, 1998) see Table D-8a pg. D-22 in (Review Draft) December 2009 Emission Estimation Protocol for Petroleum Refineries</t>
  </si>
  <si>
    <t>* The emission factors were taken from the API and WSPA emission source tests (Hansell and England, 1998) see Table D-9a pg. D-24 in (Review Draft) December 2009 Emission Estimation Protocol for Petroleum Refineries</t>
  </si>
  <si>
    <t>* The emission factors were taken from the API and WSPA emission source tests (Hansell and England, 1998) see Table D-11a pg. D-32 in (Review Draft) December 2009 Emission Estimation Protocol for Petroleum Refineries</t>
  </si>
  <si>
    <t>Emissions are calculated by the multiplication of Usage Rates and Emission Factors. Units are in 1,000 gallons.</t>
  </si>
  <si>
    <t>Emissions are calculated by the multiplication of Usage Rates and Emission Factors.</t>
  </si>
  <si>
    <t>Pollutants required for toxic reporting: TACs w/o Risk Factor.   Current as of update date.</t>
  </si>
  <si>
    <t>Non - Toxics Current as of update date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</si>
</sst>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
  </numFmts>
  <fonts count="56">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8"/>
      <name val="Arial"/>
      <family val="2"/>
    </font>
    <font>
      <sz val="9"/>
      <name val="Arial"/>
      <family val="2"/>
    </font>
    <font>
      <sz val="11"/>
      <name val="Calibri"/>
      <family val="2"/>
    </font>
    <font>
      <b/>
      <sz val="6"/>
      <color indexed="8"/>
      <name val="Arial"/>
      <family val="2"/>
    </font>
    <font>
      <sz val="10"/>
      <color indexed="8"/>
      <name val="Arial"/>
      <family val="2"/>
    </font>
    <font>
      <b/>
      <i/>
      <sz val="10"/>
      <name val="Arial"/>
      <family val="2"/>
    </font>
    <font>
      <u val="single"/>
      <sz val="10"/>
      <name val="Arial"/>
      <family val="2"/>
    </font>
    <font>
      <vertAlign val="superscript"/>
      <sz val="10"/>
      <color indexed="8"/>
      <name val="Arial"/>
      <family val="2"/>
    </font>
    <font>
      <sz val="9"/>
      <name val="Tahoma"/>
      <family val="2"/>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000000"/>
      <name val="Arial"/>
      <family val="2"/>
    </font>
    <font>
      <sz val="10"/>
      <color rgb="FF000000"/>
      <name val="Arial"/>
      <family val="2"/>
    </font>
    <font>
      <b/>
      <i/>
      <sz val="10"/>
      <color rgb="FF000000"/>
      <name val="Arial"/>
      <family val="2"/>
    </font>
    <font>
      <b/>
      <sz val="10"/>
      <color rgb="FF00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rgb="FFFF0000"/>
        <bgColor indexed="64"/>
      </patternFill>
    </fill>
    <fill>
      <patternFill patternType="solid">
        <fgColor rgb="FFFFFF99"/>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ck"/>
      <right style="thick"/>
      <top style="thick"/>
      <bottom style="thick"/>
    </border>
    <border>
      <left>
        <color indexed="63"/>
      </left>
      <right>
        <color indexed="63"/>
      </right>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wrapText="1"/>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0" fillId="0" borderId="14" xfId="0" applyBorder="1" applyAlignment="1">
      <alignment/>
    </xf>
    <xf numFmtId="0" fontId="3" fillId="0" borderId="0"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11" fontId="0" fillId="0" borderId="16" xfId="0" applyNumberFormat="1" applyBorder="1" applyAlignment="1">
      <alignment/>
    </xf>
    <xf numFmtId="0" fontId="0" fillId="0" borderId="16" xfId="0" applyBorder="1" applyAlignment="1">
      <alignment/>
    </xf>
    <xf numFmtId="0" fontId="0" fillId="0" borderId="17" xfId="0" applyBorder="1" applyAlignment="1">
      <alignment/>
    </xf>
    <xf numFmtId="0" fontId="0" fillId="33" borderId="0" xfId="0" applyFill="1" applyBorder="1" applyAlignment="1">
      <alignment/>
    </xf>
    <xf numFmtId="0" fontId="0" fillId="33" borderId="18" xfId="0" applyFill="1" applyBorder="1" applyAlignment="1">
      <alignment/>
    </xf>
    <xf numFmtId="0" fontId="3" fillId="0" borderId="19" xfId="0" applyFont="1" applyBorder="1" applyAlignment="1">
      <alignment/>
    </xf>
    <xf numFmtId="0" fontId="0" fillId="0" borderId="19" xfId="0" applyBorder="1" applyAlignment="1">
      <alignment horizontal="center" wrapText="1"/>
    </xf>
    <xf numFmtId="0" fontId="0" fillId="0" borderId="19" xfId="0" applyBorder="1" applyAlignment="1">
      <alignment wrapText="1"/>
    </xf>
    <xf numFmtId="0" fontId="0" fillId="0" borderId="20" xfId="0" applyBorder="1" applyAlignment="1">
      <alignment/>
    </xf>
    <xf numFmtId="0" fontId="3" fillId="0" borderId="12" xfId="0" applyFont="1" applyBorder="1" applyAlignment="1">
      <alignment horizontal="center" vertical="center"/>
    </xf>
    <xf numFmtId="0" fontId="5" fillId="0" borderId="0" xfId="0" applyFont="1" applyAlignment="1">
      <alignment/>
    </xf>
    <xf numFmtId="0" fontId="0" fillId="0" borderId="20" xfId="0" applyFill="1" applyBorder="1" applyAlignment="1">
      <alignment/>
    </xf>
    <xf numFmtId="11" fontId="0" fillId="0" borderId="20" xfId="0" applyNumberFormat="1" applyFill="1" applyBorder="1" applyAlignment="1">
      <alignment/>
    </xf>
    <xf numFmtId="0" fontId="0" fillId="0" borderId="20" xfId="0" applyNumberFormat="1" applyFill="1" applyBorder="1" applyAlignment="1">
      <alignment horizontal="center"/>
    </xf>
    <xf numFmtId="0" fontId="0" fillId="0" borderId="21" xfId="0" applyBorder="1" applyAlignment="1">
      <alignment horizontal="center" wrapText="1"/>
    </xf>
    <xf numFmtId="0" fontId="0" fillId="0" borderId="22" xfId="0" applyBorder="1" applyAlignment="1">
      <alignment wrapText="1"/>
    </xf>
    <xf numFmtId="0" fontId="0" fillId="34" borderId="23" xfId="0" applyFill="1" applyBorder="1" applyAlignment="1">
      <alignment horizontal="center" wrapText="1"/>
    </xf>
    <xf numFmtId="0" fontId="0" fillId="0" borderId="22" xfId="0" applyBorder="1" applyAlignment="1">
      <alignment horizontal="center" wrapText="1"/>
    </xf>
    <xf numFmtId="0" fontId="7" fillId="34" borderId="23" xfId="0" applyFont="1" applyFill="1" applyBorder="1" applyAlignment="1">
      <alignment wrapText="1"/>
    </xf>
    <xf numFmtId="0" fontId="0" fillId="0" borderId="22" xfId="0" applyNumberFormat="1" applyBorder="1" applyAlignment="1">
      <alignment horizontal="center" wrapText="1"/>
    </xf>
    <xf numFmtId="0" fontId="0" fillId="35" borderId="22" xfId="0" applyFill="1" applyBorder="1" applyAlignment="1">
      <alignment wrapText="1"/>
    </xf>
    <xf numFmtId="0" fontId="0" fillId="36" borderId="22" xfId="0" applyFill="1" applyBorder="1" applyAlignment="1">
      <alignment wrapText="1"/>
    </xf>
    <xf numFmtId="0" fontId="0" fillId="36" borderId="22" xfId="0" applyFill="1" applyBorder="1" applyAlignment="1">
      <alignment horizontal="center" wrapText="1"/>
    </xf>
    <xf numFmtId="11" fontId="0" fillId="0" borderId="17" xfId="0" applyNumberFormat="1" applyBorder="1" applyAlignment="1">
      <alignment/>
    </xf>
    <xf numFmtId="0" fontId="3" fillId="36" borderId="0" xfId="0" applyFont="1" applyFill="1" applyBorder="1" applyAlignment="1">
      <alignment horizontal="center" wrapText="1"/>
    </xf>
    <xf numFmtId="0" fontId="3" fillId="36" borderId="0" xfId="0" applyFont="1" applyFill="1" applyBorder="1" applyAlignment="1">
      <alignment wrapText="1"/>
    </xf>
    <xf numFmtId="0" fontId="3" fillId="0" borderId="24" xfId="0" applyFont="1" applyBorder="1" applyAlignment="1">
      <alignment wrapText="1"/>
    </xf>
    <xf numFmtId="0" fontId="3" fillId="0" borderId="24" xfId="0" applyFont="1" applyBorder="1" applyAlignment="1">
      <alignment horizontal="center" wrapText="1"/>
    </xf>
    <xf numFmtId="0" fontId="3" fillId="0" borderId="0" xfId="0" applyNumberFormat="1" applyFont="1" applyBorder="1" applyAlignment="1">
      <alignment horizontal="center" wrapText="1"/>
    </xf>
    <xf numFmtId="0" fontId="3" fillId="36" borderId="24" xfId="0" applyFont="1" applyFill="1" applyBorder="1" applyAlignment="1">
      <alignment wrapText="1"/>
    </xf>
    <xf numFmtId="0" fontId="3" fillId="36" borderId="24" xfId="0" applyFont="1" applyFill="1" applyBorder="1" applyAlignment="1">
      <alignment horizontal="center" wrapText="1"/>
    </xf>
    <xf numFmtId="11" fontId="0" fillId="33" borderId="20" xfId="0" applyNumberFormat="1" applyFill="1" applyBorder="1" applyAlignment="1">
      <alignment horizontal="center"/>
    </xf>
    <xf numFmtId="11" fontId="0" fillId="0" borderId="0" xfId="0" applyNumberFormat="1" applyBorder="1" applyAlignment="1">
      <alignment horizontal="center"/>
    </xf>
    <xf numFmtId="11" fontId="0" fillId="0" borderId="24" xfId="0" applyNumberFormat="1" applyBorder="1" applyAlignment="1">
      <alignment horizontal="center"/>
    </xf>
    <xf numFmtId="11" fontId="0" fillId="0" borderId="25" xfId="0" applyNumberFormat="1" applyBorder="1" applyAlignment="1">
      <alignment horizontal="center"/>
    </xf>
    <xf numFmtId="11" fontId="0" fillId="37" borderId="16" xfId="0" applyNumberFormat="1" applyFill="1" applyBorder="1" applyAlignment="1">
      <alignment horizontal="center"/>
    </xf>
    <xf numFmtId="11" fontId="0" fillId="37" borderId="26" xfId="0" applyNumberFormat="1" applyFill="1" applyBorder="1" applyAlignment="1">
      <alignment horizontal="center"/>
    </xf>
    <xf numFmtId="11" fontId="0" fillId="37" borderId="0" xfId="0" applyNumberFormat="1" applyFill="1" applyBorder="1" applyAlignment="1">
      <alignment horizontal="center"/>
    </xf>
    <xf numFmtId="11" fontId="0" fillId="37" borderId="27" xfId="0" applyNumberFormat="1" applyFill="1" applyBorder="1" applyAlignment="1">
      <alignment horizontal="center"/>
    </xf>
    <xf numFmtId="11" fontId="0" fillId="37" borderId="24" xfId="0" applyNumberFormat="1" applyFill="1" applyBorder="1" applyAlignment="1">
      <alignment horizontal="center"/>
    </xf>
    <xf numFmtId="11" fontId="0" fillId="37" borderId="28" xfId="0" applyNumberFormat="1" applyFill="1" applyBorder="1" applyAlignment="1">
      <alignment horizontal="center"/>
    </xf>
    <xf numFmtId="172" fontId="0" fillId="33" borderId="20" xfId="0" applyNumberFormat="1" applyFill="1" applyBorder="1" applyAlignment="1">
      <alignment horizontal="center"/>
    </xf>
    <xf numFmtId="0" fontId="0" fillId="0" borderId="29" xfId="0" applyBorder="1" applyAlignment="1">
      <alignment wrapText="1"/>
    </xf>
    <xf numFmtId="0" fontId="0" fillId="0" borderId="29" xfId="0" applyBorder="1" applyAlignment="1">
      <alignment horizontal="center" wrapText="1"/>
    </xf>
    <xf numFmtId="0" fontId="51" fillId="0" borderId="0" xfId="0" applyFont="1" applyAlignment="1">
      <alignment vertical="center" wrapText="1"/>
    </xf>
    <xf numFmtId="0" fontId="8" fillId="0" borderId="0" xfId="0" applyFont="1" applyAlignment="1">
      <alignment vertical="center" wrapText="1"/>
    </xf>
    <xf numFmtId="0" fontId="51" fillId="0" borderId="0" xfId="0" applyFont="1" applyAlignment="1">
      <alignment horizontal="center" vertical="center" wrapText="1"/>
    </xf>
    <xf numFmtId="0" fontId="0" fillId="0" borderId="0" xfId="0" applyAlignment="1">
      <alignment horizontal="center" vertical="center"/>
    </xf>
    <xf numFmtId="0" fontId="51" fillId="0" borderId="0" xfId="0" applyFont="1" applyAlignment="1">
      <alignment horizontal="left" vertical="center" wrapText="1"/>
    </xf>
    <xf numFmtId="0" fontId="0" fillId="0" borderId="0" xfId="0" applyAlignment="1">
      <alignment horizontal="left"/>
    </xf>
    <xf numFmtId="0" fontId="52" fillId="0" borderId="0" xfId="0" applyFont="1" applyAlignment="1">
      <alignment vertical="center" wrapText="1"/>
    </xf>
    <xf numFmtId="0" fontId="52" fillId="0" borderId="0" xfId="0" applyFont="1" applyAlignment="1">
      <alignment horizontal="left" vertical="center" wrapText="1"/>
    </xf>
    <xf numFmtId="11" fontId="52" fillId="0" borderId="0" xfId="0" applyNumberFormat="1" applyFont="1" applyAlignment="1">
      <alignment horizontal="center" vertical="center" wrapText="1"/>
    </xf>
    <xf numFmtId="11" fontId="53" fillId="0" borderId="0" xfId="0" applyNumberFormat="1"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wrapText="1"/>
    </xf>
    <xf numFmtId="0" fontId="52" fillId="0" borderId="0" xfId="0" applyFont="1" applyAlignment="1">
      <alignment horizontal="left" wrapText="1"/>
    </xf>
    <xf numFmtId="49" fontId="52" fillId="0" borderId="0" xfId="0" applyNumberFormat="1" applyFont="1" applyAlignment="1">
      <alignment horizontal="center" wrapText="1"/>
    </xf>
    <xf numFmtId="0" fontId="0" fillId="0" borderId="22" xfId="0" applyFont="1" applyBorder="1" applyAlignment="1">
      <alignment wrapText="1"/>
    </xf>
    <xf numFmtId="0" fontId="0" fillId="35" borderId="21" xfId="0" applyFill="1" applyBorder="1" applyAlignment="1">
      <alignment horizontal="center" wrapText="1"/>
    </xf>
    <xf numFmtId="0" fontId="0" fillId="36" borderId="22" xfId="0" applyFont="1" applyFill="1" applyBorder="1" applyAlignment="1">
      <alignment wrapText="1"/>
    </xf>
    <xf numFmtId="0" fontId="0" fillId="34" borderId="23" xfId="0" applyFill="1"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11" fontId="0" fillId="0" borderId="22" xfId="0" applyNumberFormat="1" applyBorder="1" applyAlignment="1">
      <alignment horizontal="center" vertical="center" wrapText="1"/>
    </xf>
    <xf numFmtId="0" fontId="0" fillId="0" borderId="29" xfId="0" applyBorder="1" applyAlignment="1">
      <alignment horizontal="center" vertical="center" wrapText="1"/>
    </xf>
    <xf numFmtId="0" fontId="3" fillId="0" borderId="22" xfId="0" applyFont="1" applyBorder="1" applyAlignment="1">
      <alignment horizontal="center" vertical="center" wrapText="1"/>
    </xf>
    <xf numFmtId="11" fontId="3" fillId="0" borderId="22" xfId="0" applyNumberFormat="1" applyFont="1" applyBorder="1" applyAlignment="1">
      <alignment horizontal="center" vertical="center" wrapText="1"/>
    </xf>
    <xf numFmtId="0" fontId="3" fillId="38" borderId="23" xfId="0" applyFont="1" applyFill="1" applyBorder="1" applyAlignment="1">
      <alignment horizontal="center" vertical="center" wrapText="1"/>
    </xf>
    <xf numFmtId="11" fontId="0" fillId="0" borderId="0" xfId="0" applyNumberFormat="1" applyFont="1" applyBorder="1" applyAlignment="1">
      <alignment horizontal="center"/>
    </xf>
    <xf numFmtId="11" fontId="0" fillId="0" borderId="24" xfId="0" applyNumberFormat="1" applyFont="1" applyBorder="1" applyAlignment="1">
      <alignment horizontal="center"/>
    </xf>
    <xf numFmtId="11" fontId="0" fillId="0" borderId="16" xfId="0" applyNumberFormat="1" applyFont="1" applyBorder="1" applyAlignment="1">
      <alignment horizontal="center"/>
    </xf>
    <xf numFmtId="11" fontId="0" fillId="0" borderId="0" xfId="0" applyNumberFormat="1" applyFont="1" applyFill="1" applyBorder="1" applyAlignment="1">
      <alignment horizontal="center"/>
    </xf>
    <xf numFmtId="0" fontId="0" fillId="36" borderId="30" xfId="0" applyFont="1" applyFill="1" applyBorder="1" applyAlignment="1">
      <alignment wrapText="1"/>
    </xf>
    <xf numFmtId="0" fontId="0" fillId="36" borderId="31" xfId="0" applyFill="1" applyBorder="1" applyAlignment="1">
      <alignment/>
    </xf>
    <xf numFmtId="0" fontId="0" fillId="36" borderId="25" xfId="0" applyFill="1" applyBorder="1" applyAlignment="1">
      <alignment/>
    </xf>
    <xf numFmtId="0" fontId="0" fillId="0" borderId="15" xfId="0" applyFont="1" applyBorder="1" applyAlignment="1">
      <alignment wrapText="1"/>
    </xf>
    <xf numFmtId="0" fontId="0" fillId="0" borderId="16" xfId="0" applyFont="1" applyBorder="1" applyAlignment="1">
      <alignment/>
    </xf>
    <xf numFmtId="0" fontId="0" fillId="0" borderId="17"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Font="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5" fillId="0" borderId="39" xfId="0" applyFont="1" applyBorder="1" applyAlignment="1">
      <alignment horizontal="center" wrapText="1"/>
    </xf>
    <xf numFmtId="0" fontId="5" fillId="0" borderId="40" xfId="0" applyFont="1" applyBorder="1" applyAlignment="1">
      <alignment horizontal="center"/>
    </xf>
    <xf numFmtId="0" fontId="5" fillId="0" borderId="41" xfId="0" applyFont="1" applyBorder="1" applyAlignment="1">
      <alignment horizontal="center"/>
    </xf>
    <xf numFmtId="0" fontId="5" fillId="0" borderId="24" xfId="0" applyFont="1" applyBorder="1" applyAlignment="1">
      <alignment horizontal="center"/>
    </xf>
    <xf numFmtId="0" fontId="5" fillId="0" borderId="24" xfId="0" applyFont="1" applyBorder="1" applyAlignment="1">
      <alignment/>
    </xf>
    <xf numFmtId="0" fontId="5" fillId="0" borderId="28" xfId="0" applyFont="1" applyBorder="1" applyAlignment="1">
      <alignment/>
    </xf>
    <xf numFmtId="0" fontId="3" fillId="0" borderId="29" xfId="0" applyFont="1" applyBorder="1" applyAlignment="1">
      <alignment horizontal="center" wrapText="1"/>
    </xf>
    <xf numFmtId="0" fontId="0" fillId="0" borderId="42" xfId="0" applyBorder="1" applyAlignment="1">
      <alignment wrapText="1"/>
    </xf>
    <xf numFmtId="0" fontId="0" fillId="0" borderId="21" xfId="0" applyBorder="1" applyAlignment="1">
      <alignment wrapText="1"/>
    </xf>
    <xf numFmtId="0" fontId="0" fillId="0" borderId="42" xfId="0" applyBorder="1" applyAlignment="1">
      <alignment horizontal="center" wrapText="1"/>
    </xf>
    <xf numFmtId="0" fontId="0" fillId="0" borderId="21" xfId="0" applyBorder="1" applyAlignment="1">
      <alignment horizontal="center" wrapText="1"/>
    </xf>
    <xf numFmtId="0" fontId="3" fillId="0" borderId="42" xfId="0" applyFont="1" applyBorder="1" applyAlignment="1">
      <alignment horizontal="center" wrapText="1"/>
    </xf>
    <xf numFmtId="0" fontId="3" fillId="0" borderId="21" xfId="0" applyFont="1" applyBorder="1" applyAlignment="1">
      <alignment horizontal="center" wrapText="1"/>
    </xf>
    <xf numFmtId="0" fontId="3" fillId="0" borderId="43" xfId="0" applyFont="1" applyFill="1"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6" borderId="13" xfId="0" applyFill="1" applyBorder="1" applyAlignment="1">
      <alignment horizontal="center"/>
    </xf>
    <xf numFmtId="0" fontId="0" fillId="0" borderId="13" xfId="0" applyBorder="1" applyAlignment="1">
      <alignment/>
    </xf>
    <xf numFmtId="171" fontId="0" fillId="36" borderId="13" xfId="0" applyNumberFormat="1" applyFill="1" applyBorder="1" applyAlignment="1">
      <alignment horizontal="center"/>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0" fontId="0" fillId="0" borderId="28" xfId="0" applyBorder="1" applyAlignment="1">
      <alignment vertical="center"/>
    </xf>
    <xf numFmtId="0" fontId="0" fillId="0" borderId="0" xfId="0" applyFont="1" applyBorder="1" applyAlignment="1">
      <alignment horizontal="center" wrapText="1"/>
    </xf>
    <xf numFmtId="0" fontId="0" fillId="0" borderId="0" xfId="0" applyBorder="1" applyAlignment="1">
      <alignment wrapText="1"/>
    </xf>
    <xf numFmtId="0" fontId="0" fillId="0" borderId="27" xfId="0" applyBorder="1" applyAlignment="1">
      <alignment/>
    </xf>
    <xf numFmtId="0" fontId="0" fillId="0" borderId="41" xfId="0" applyBorder="1" applyAlignment="1">
      <alignment/>
    </xf>
    <xf numFmtId="0" fontId="0" fillId="0" borderId="12"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xf>
    <xf numFmtId="0" fontId="0" fillId="0" borderId="12" xfId="0" applyBorder="1" applyAlignment="1">
      <alignment horizontal="center"/>
    </xf>
    <xf numFmtId="0" fontId="0" fillId="35" borderId="30" xfId="0" applyFont="1" applyFill="1" applyBorder="1" applyAlignment="1">
      <alignment wrapText="1"/>
    </xf>
    <xf numFmtId="0" fontId="0" fillId="35" borderId="31" xfId="0" applyFill="1" applyBorder="1" applyAlignment="1">
      <alignment/>
    </xf>
    <xf numFmtId="0" fontId="0" fillId="35" borderId="25" xfId="0" applyFill="1" applyBorder="1" applyAlignment="1">
      <alignment/>
    </xf>
    <xf numFmtId="0" fontId="0" fillId="0" borderId="13"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34" borderId="23" xfId="0" applyFill="1" applyBorder="1" applyAlignment="1">
      <alignment horizontal="center" vertical="center" wrapText="1"/>
    </xf>
    <xf numFmtId="0" fontId="3" fillId="34" borderId="45" xfId="0" applyFont="1" applyFill="1" applyBorder="1" applyAlignment="1">
      <alignment wrapText="1"/>
    </xf>
    <xf numFmtId="0" fontId="0" fillId="0" borderId="45" xfId="0" applyBorder="1" applyAlignment="1">
      <alignment wrapText="1"/>
    </xf>
    <xf numFmtId="0" fontId="54" fillId="0" borderId="0" xfId="0" applyFont="1" applyAlignment="1">
      <alignment vertical="center" wrapText="1"/>
    </xf>
    <xf numFmtId="0" fontId="51" fillId="0" borderId="0" xfId="0" applyFont="1" applyAlignment="1">
      <alignment horizontal="center" vertical="center" wrapText="1"/>
    </xf>
    <xf numFmtId="0" fontId="0" fillId="0" borderId="46" xfId="0" applyFont="1" applyBorder="1" applyAlignment="1">
      <alignment horizontal="left" vertical="center" wrapText="1" indent="2"/>
    </xf>
    <xf numFmtId="0" fontId="0" fillId="0" borderId="47" xfId="0" applyBorder="1" applyAlignment="1">
      <alignment horizontal="left" vertical="center" wrapText="1" indent="2"/>
    </xf>
    <xf numFmtId="0" fontId="0" fillId="0" borderId="48" xfId="0" applyBorder="1" applyAlignment="1">
      <alignment horizontal="left" vertical="center" wrapText="1" indent="2"/>
    </xf>
    <xf numFmtId="0" fontId="0" fillId="0" borderId="49" xfId="0" applyBorder="1" applyAlignment="1">
      <alignment horizontal="left" vertical="center" wrapText="1" indent="2"/>
    </xf>
    <xf numFmtId="0" fontId="0" fillId="0" borderId="0" xfId="0" applyBorder="1" applyAlignment="1">
      <alignment horizontal="left" vertical="center" wrapText="1" indent="2"/>
    </xf>
    <xf numFmtId="0" fontId="0" fillId="0" borderId="50" xfId="0" applyBorder="1" applyAlignment="1">
      <alignment horizontal="left" vertical="center" wrapText="1" indent="2"/>
    </xf>
    <xf numFmtId="0" fontId="0" fillId="0" borderId="51" xfId="0" applyBorder="1" applyAlignment="1">
      <alignment horizontal="left" vertical="center" wrapText="1" indent="2"/>
    </xf>
    <xf numFmtId="0" fontId="0" fillId="0" borderId="18" xfId="0" applyBorder="1" applyAlignment="1">
      <alignment horizontal="left" vertical="center" wrapText="1" indent="2"/>
    </xf>
    <xf numFmtId="0" fontId="0" fillId="0" borderId="52" xfId="0" applyBorder="1" applyAlignment="1">
      <alignment horizontal="left" vertical="center" wrapText="1" indent="2"/>
    </xf>
    <xf numFmtId="0" fontId="0" fillId="39" borderId="30" xfId="0" applyFont="1" applyFill="1" applyBorder="1" applyAlignment="1">
      <alignment wrapText="1"/>
    </xf>
    <xf numFmtId="0" fontId="0" fillId="39" borderId="31" xfId="0" applyFill="1" applyBorder="1" applyAlignment="1">
      <alignment/>
    </xf>
    <xf numFmtId="0" fontId="0" fillId="39" borderId="25" xfId="0" applyFill="1" applyBorder="1" applyAlignment="1">
      <alignment/>
    </xf>
    <xf numFmtId="0" fontId="3" fillId="39" borderId="31" xfId="0" applyFont="1" applyFill="1" applyBorder="1" applyAlignment="1">
      <alignment wrapText="1"/>
    </xf>
    <xf numFmtId="0" fontId="3" fillId="39" borderId="31" xfId="0" applyFont="1" applyFill="1" applyBorder="1" applyAlignment="1">
      <alignment horizontal="center" wrapText="1"/>
    </xf>
    <xf numFmtId="0" fontId="0" fillId="40" borderId="0" xfId="0" applyFill="1" applyAlignment="1">
      <alignment/>
    </xf>
    <xf numFmtId="0" fontId="0" fillId="40" borderId="0" xfId="0" applyFill="1" applyBorder="1" applyAlignment="1">
      <alignment/>
    </xf>
    <xf numFmtId="0" fontId="0" fillId="40" borderId="27" xfId="0" applyFill="1" applyBorder="1" applyAlignment="1">
      <alignment/>
    </xf>
    <xf numFmtId="0" fontId="0" fillId="40" borderId="18" xfId="0" applyFill="1" applyBorder="1" applyAlignment="1">
      <alignment/>
    </xf>
    <xf numFmtId="0" fontId="0" fillId="40" borderId="53" xfId="0" applyFill="1" applyBorder="1" applyAlignment="1">
      <alignment/>
    </xf>
    <xf numFmtId="0" fontId="3" fillId="40" borderId="0" xfId="0" applyFont="1" applyFill="1" applyBorder="1" applyAlignment="1">
      <alignment horizontal="center"/>
    </xf>
    <xf numFmtId="0" fontId="3" fillId="40" borderId="0" xfId="0" applyFont="1" applyFill="1" applyBorder="1" applyAlignment="1">
      <alignment wrapText="1"/>
    </xf>
    <xf numFmtId="0" fontId="3" fillId="40" borderId="0" xfId="0" applyFont="1" applyFill="1" applyBorder="1" applyAlignment="1">
      <alignment horizontal="center" wrapText="1"/>
    </xf>
    <xf numFmtId="11" fontId="0" fillId="40" borderId="0" xfId="0" applyNumberFormat="1" applyFill="1" applyBorder="1" applyAlignment="1">
      <alignment/>
    </xf>
    <xf numFmtId="0" fontId="0" fillId="40" borderId="0" xfId="0" applyFont="1" applyFill="1" applyBorder="1" applyAlignment="1">
      <alignment/>
    </xf>
    <xf numFmtId="0" fontId="0" fillId="40" borderId="0" xfId="0" applyFont="1" applyFill="1" applyBorder="1" applyAlignment="1">
      <alignment horizontal="center"/>
    </xf>
    <xf numFmtId="0" fontId="0" fillId="40" borderId="0" xfId="0" applyFill="1" applyAlignment="1">
      <alignment horizontal="center"/>
    </xf>
    <xf numFmtId="0" fontId="0" fillId="40" borderId="36"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5"/>
  <sheetViews>
    <sheetView tabSelected="1" zoomScale="130" zoomScaleNormal="130" zoomScalePageLayoutView="0" workbookViewId="0" topLeftCell="A1">
      <selection activeCell="B4" sqref="B4"/>
    </sheetView>
  </sheetViews>
  <sheetFormatPr defaultColWidth="9.140625" defaultRowHeight="12.75"/>
  <cols>
    <col min="1" max="1" width="25.28125" style="0" customWidth="1"/>
    <col min="2" max="2" width="12.7109375" style="4" customWidth="1"/>
    <col min="3" max="7" width="12.7109375" style="0" customWidth="1"/>
  </cols>
  <sheetData>
    <row r="1" spans="1:19" ht="18.75" thickBot="1">
      <c r="A1" s="21" t="s">
        <v>10</v>
      </c>
      <c r="B1" s="102" t="s">
        <v>92</v>
      </c>
      <c r="C1" s="103"/>
      <c r="D1" s="103"/>
      <c r="E1" s="103"/>
      <c r="F1" s="103"/>
      <c r="G1" s="104"/>
      <c r="H1" s="157"/>
      <c r="I1" s="157"/>
      <c r="J1" s="157"/>
      <c r="K1" s="157"/>
      <c r="L1" s="157"/>
      <c r="M1" s="157"/>
      <c r="N1" s="157"/>
      <c r="O1" s="157"/>
      <c r="P1" s="157"/>
      <c r="Q1" s="157"/>
      <c r="R1" s="157"/>
      <c r="S1" s="157"/>
    </row>
    <row r="2" spans="1:19" ht="31.5" customHeight="1" thickBot="1">
      <c r="A2" s="20" t="s">
        <v>6</v>
      </c>
      <c r="B2" s="115" t="s">
        <v>93</v>
      </c>
      <c r="C2" s="116"/>
      <c r="D2" s="116"/>
      <c r="E2" s="116"/>
      <c r="F2" s="116"/>
      <c r="G2" s="117"/>
      <c r="H2" s="157"/>
      <c r="I2" s="157"/>
      <c r="J2" s="157"/>
      <c r="K2" s="157"/>
      <c r="L2" s="157"/>
      <c r="M2" s="157"/>
      <c r="N2" s="157"/>
      <c r="O2" s="157"/>
      <c r="P2" s="157"/>
      <c r="Q2" s="157"/>
      <c r="R2" s="157"/>
      <c r="S2" s="157"/>
    </row>
    <row r="3" spans="1:19" ht="13.5" thickBot="1">
      <c r="A3" s="5" t="s">
        <v>11</v>
      </c>
      <c r="B3" s="118" t="s">
        <v>8</v>
      </c>
      <c r="C3" s="119"/>
      <c r="D3" s="6" t="s">
        <v>7</v>
      </c>
      <c r="E3" s="120">
        <v>42472</v>
      </c>
      <c r="F3" s="120"/>
      <c r="G3" s="7"/>
      <c r="H3" s="157"/>
      <c r="I3" s="157"/>
      <c r="J3" s="157"/>
      <c r="K3" s="157"/>
      <c r="L3" s="157"/>
      <c r="M3" s="157"/>
      <c r="N3" s="157"/>
      <c r="O3" s="157"/>
      <c r="P3" s="157"/>
      <c r="Q3" s="157"/>
      <c r="R3" s="157"/>
      <c r="S3" s="157"/>
    </row>
    <row r="4" spans="1:19" ht="12.75">
      <c r="A4" s="1" t="s">
        <v>0</v>
      </c>
      <c r="B4" s="14"/>
      <c r="C4" s="14"/>
      <c r="D4" s="14"/>
      <c r="E4" s="157"/>
      <c r="F4" s="158"/>
      <c r="G4" s="159"/>
      <c r="H4" s="157"/>
      <c r="I4" s="157"/>
      <c r="J4" s="157"/>
      <c r="K4" s="157"/>
      <c r="L4" s="157"/>
      <c r="M4" s="157"/>
      <c r="N4" s="157"/>
      <c r="O4" s="157"/>
      <c r="P4" s="157"/>
      <c r="Q4" s="157"/>
      <c r="R4" s="157"/>
      <c r="S4" s="157"/>
    </row>
    <row r="5" spans="1:19" ht="12.75">
      <c r="A5" s="1" t="s">
        <v>1</v>
      </c>
      <c r="B5" s="14"/>
      <c r="C5" s="14"/>
      <c r="D5" s="14"/>
      <c r="E5" s="157"/>
      <c r="F5" s="158"/>
      <c r="G5" s="159"/>
      <c r="H5" s="157"/>
      <c r="I5" s="157"/>
      <c r="J5" s="157"/>
      <c r="K5" s="157"/>
      <c r="L5" s="157"/>
      <c r="M5" s="157"/>
      <c r="N5" s="157"/>
      <c r="O5" s="157"/>
      <c r="P5" s="157"/>
      <c r="Q5" s="157"/>
      <c r="R5" s="157"/>
      <c r="S5" s="157"/>
    </row>
    <row r="6" spans="1:19" ht="13.5" thickBot="1">
      <c r="A6" s="2" t="s">
        <v>2</v>
      </c>
      <c r="B6" s="15"/>
      <c r="C6" s="15"/>
      <c r="D6" s="15"/>
      <c r="E6" s="160"/>
      <c r="F6" s="160"/>
      <c r="G6" s="161"/>
      <c r="H6" s="157"/>
      <c r="I6" s="157"/>
      <c r="J6" s="157"/>
      <c r="K6" s="157"/>
      <c r="L6" s="157"/>
      <c r="M6" s="157"/>
      <c r="N6" s="157"/>
      <c r="O6" s="157"/>
      <c r="P6" s="157"/>
      <c r="Q6" s="157"/>
      <c r="R6" s="157"/>
      <c r="S6" s="157"/>
    </row>
    <row r="7" spans="1:19" ht="19.5" thickBot="1" thickTop="1">
      <c r="A7" s="16" t="s">
        <v>12</v>
      </c>
      <c r="B7" s="17" t="s">
        <v>85</v>
      </c>
      <c r="C7" s="17" t="s">
        <v>86</v>
      </c>
      <c r="D7" s="99" t="s">
        <v>13</v>
      </c>
      <c r="E7" s="100"/>
      <c r="F7" s="100"/>
      <c r="G7" s="101"/>
      <c r="H7" s="157"/>
      <c r="I7" s="157"/>
      <c r="J7" s="157"/>
      <c r="K7" s="157"/>
      <c r="L7" s="157"/>
      <c r="M7" s="157"/>
      <c r="N7" s="157"/>
      <c r="O7" s="157"/>
      <c r="P7" s="157"/>
      <c r="Q7" s="157"/>
      <c r="R7" s="157"/>
      <c r="S7" s="157"/>
    </row>
    <row r="8" spans="1:19" ht="13.5" customHeight="1" thickBot="1">
      <c r="A8" s="19" t="s">
        <v>39</v>
      </c>
      <c r="B8" s="42">
        <v>0.8</v>
      </c>
      <c r="C8" s="52">
        <v>120</v>
      </c>
      <c r="D8" s="93" t="s">
        <v>268</v>
      </c>
      <c r="E8" s="94"/>
      <c r="F8" s="94"/>
      <c r="G8" s="95"/>
      <c r="H8" s="157"/>
      <c r="I8" s="157"/>
      <c r="J8" s="157"/>
      <c r="K8" s="157"/>
      <c r="L8" s="157"/>
      <c r="M8" s="157"/>
      <c r="N8" s="157"/>
      <c r="O8" s="157"/>
      <c r="P8" s="157"/>
      <c r="Q8" s="157"/>
      <c r="R8" s="157"/>
      <c r="S8" s="157"/>
    </row>
    <row r="9" spans="1:19" ht="13.5" thickBot="1">
      <c r="A9" s="22"/>
      <c r="B9" s="23"/>
      <c r="C9" s="24"/>
      <c r="D9" s="96"/>
      <c r="E9" s="97"/>
      <c r="F9" s="97"/>
      <c r="G9" s="98"/>
      <c r="H9" s="157"/>
      <c r="I9" s="157"/>
      <c r="J9" s="157"/>
      <c r="K9" s="157"/>
      <c r="L9" s="157"/>
      <c r="M9" s="157"/>
      <c r="N9" s="157"/>
      <c r="O9" s="157"/>
      <c r="P9" s="157"/>
      <c r="Q9" s="157"/>
      <c r="R9" s="157"/>
      <c r="S9" s="157"/>
    </row>
    <row r="10" spans="1:19" ht="13.5" customHeight="1">
      <c r="A10" s="105" t="s">
        <v>89</v>
      </c>
      <c r="B10" s="105" t="s">
        <v>3</v>
      </c>
      <c r="C10" s="105" t="s">
        <v>79</v>
      </c>
      <c r="D10" s="110" t="s">
        <v>4</v>
      </c>
      <c r="E10" s="112" t="s">
        <v>5</v>
      </c>
      <c r="F10" s="162"/>
      <c r="G10" s="162"/>
      <c r="H10" s="157"/>
      <c r="I10" s="157"/>
      <c r="J10" s="157"/>
      <c r="K10" s="157"/>
      <c r="L10" s="157"/>
      <c r="M10" s="157"/>
      <c r="N10" s="157"/>
      <c r="O10" s="157"/>
      <c r="P10" s="157"/>
      <c r="Q10" s="157"/>
      <c r="R10" s="157"/>
      <c r="S10" s="157"/>
    </row>
    <row r="11" spans="1:19" ht="13.5" customHeight="1">
      <c r="A11" s="106"/>
      <c r="B11" s="108"/>
      <c r="C11" s="110"/>
      <c r="D11" s="110"/>
      <c r="E11" s="113"/>
      <c r="F11" s="162"/>
      <c r="G11" s="162"/>
      <c r="H11" s="157"/>
      <c r="I11" s="157"/>
      <c r="J11" s="157"/>
      <c r="K11" s="157"/>
      <c r="L11" s="157"/>
      <c r="M11" s="157"/>
      <c r="N11" s="157"/>
      <c r="O11" s="157"/>
      <c r="P11" s="157"/>
      <c r="Q11" s="157"/>
      <c r="R11" s="157"/>
      <c r="S11" s="157"/>
    </row>
    <row r="12" spans="1:19" ht="13.5" customHeight="1">
      <c r="A12" s="106"/>
      <c r="B12" s="108"/>
      <c r="C12" s="110"/>
      <c r="D12" s="110"/>
      <c r="E12" s="113"/>
      <c r="F12" s="162"/>
      <c r="G12" s="162"/>
      <c r="H12" s="157"/>
      <c r="I12" s="157"/>
      <c r="J12" s="157"/>
      <c r="K12" s="157"/>
      <c r="L12" s="157"/>
      <c r="M12" s="157"/>
      <c r="N12" s="157"/>
      <c r="O12" s="157"/>
      <c r="P12" s="157"/>
      <c r="Q12" s="157"/>
      <c r="R12" s="157"/>
      <c r="S12" s="157"/>
    </row>
    <row r="13" spans="1:19" ht="13.5" customHeight="1">
      <c r="A13" s="107"/>
      <c r="B13" s="109"/>
      <c r="C13" s="111"/>
      <c r="D13" s="111"/>
      <c r="E13" s="114"/>
      <c r="F13" s="162"/>
      <c r="G13" s="162"/>
      <c r="H13" s="157"/>
      <c r="I13" s="157"/>
      <c r="J13" s="157"/>
      <c r="K13" s="157"/>
      <c r="L13" s="157"/>
      <c r="M13" s="157"/>
      <c r="N13" s="157"/>
      <c r="O13" s="157"/>
      <c r="P13" s="157"/>
      <c r="Q13" s="157"/>
      <c r="R13" s="157"/>
      <c r="S13" s="157"/>
    </row>
    <row r="14" spans="1:19" ht="12.75">
      <c r="A14" s="36" t="s">
        <v>51</v>
      </c>
      <c r="B14" s="35">
        <v>83329</v>
      </c>
      <c r="C14" s="80">
        <v>1.62E-06</v>
      </c>
      <c r="D14" s="48">
        <f aca="true" t="shared" si="0" ref="D14:D37">$B$8*C14</f>
        <v>1.296E-06</v>
      </c>
      <c r="E14" s="49">
        <f aca="true" t="shared" si="1" ref="E14:E37">$C$8*C14</f>
        <v>0.00019439999999999998</v>
      </c>
      <c r="F14" s="157"/>
      <c r="G14" s="157"/>
      <c r="H14" s="157"/>
      <c r="I14" s="157"/>
      <c r="J14" s="157"/>
      <c r="K14" s="157"/>
      <c r="L14" s="157"/>
      <c r="M14" s="157"/>
      <c r="N14" s="157"/>
      <c r="O14" s="157"/>
      <c r="P14" s="157"/>
      <c r="Q14" s="157"/>
      <c r="R14" s="157"/>
      <c r="S14" s="157"/>
    </row>
    <row r="15" spans="1:19" ht="12.75">
      <c r="A15" s="36" t="s">
        <v>52</v>
      </c>
      <c r="B15" s="35">
        <v>208968</v>
      </c>
      <c r="C15" s="80">
        <v>3.23E-05</v>
      </c>
      <c r="D15" s="48">
        <f t="shared" si="0"/>
        <v>2.584E-05</v>
      </c>
      <c r="E15" s="49">
        <f t="shared" si="1"/>
        <v>0.003876</v>
      </c>
      <c r="F15" s="157"/>
      <c r="G15" s="157"/>
      <c r="H15" s="157"/>
      <c r="I15" s="157"/>
      <c r="J15" s="157"/>
      <c r="K15" s="157"/>
      <c r="L15" s="157"/>
      <c r="M15" s="157"/>
      <c r="N15" s="157"/>
      <c r="O15" s="157"/>
      <c r="P15" s="157"/>
      <c r="Q15" s="157"/>
      <c r="R15" s="157"/>
      <c r="S15" s="157"/>
    </row>
    <row r="16" spans="1:19" ht="12.75">
      <c r="A16" s="8" t="s">
        <v>14</v>
      </c>
      <c r="B16" s="3">
        <v>75070</v>
      </c>
      <c r="C16" s="80">
        <v>0.00482</v>
      </c>
      <c r="D16" s="48">
        <f t="shared" si="0"/>
        <v>0.003856</v>
      </c>
      <c r="E16" s="49">
        <f t="shared" si="1"/>
        <v>0.5783999999999999</v>
      </c>
      <c r="F16" s="157"/>
      <c r="G16" s="157"/>
      <c r="H16" s="157"/>
      <c r="I16" s="157"/>
      <c r="J16" s="157"/>
      <c r="K16" s="157"/>
      <c r="L16" s="157"/>
      <c r="M16" s="157"/>
      <c r="N16" s="157"/>
      <c r="O16" s="157"/>
      <c r="P16" s="157"/>
      <c r="Q16" s="157"/>
      <c r="R16" s="157"/>
      <c r="S16" s="157"/>
    </row>
    <row r="17" spans="1:19" ht="12.75">
      <c r="A17" s="8" t="s">
        <v>15</v>
      </c>
      <c r="B17" s="3">
        <v>107028</v>
      </c>
      <c r="C17" s="80">
        <v>0.00464</v>
      </c>
      <c r="D17" s="48">
        <f t="shared" si="0"/>
        <v>0.003712</v>
      </c>
      <c r="E17" s="49">
        <f t="shared" si="1"/>
        <v>0.5568</v>
      </c>
      <c r="F17" s="157"/>
      <c r="G17" s="157"/>
      <c r="H17" s="157"/>
      <c r="I17" s="157"/>
      <c r="J17" s="157"/>
      <c r="K17" s="157"/>
      <c r="L17" s="157"/>
      <c r="M17" s="157"/>
      <c r="N17" s="157"/>
      <c r="O17" s="157"/>
      <c r="P17" s="157"/>
      <c r="Q17" s="157"/>
      <c r="R17" s="157"/>
      <c r="S17" s="157"/>
    </row>
    <row r="18" spans="1:19" ht="12.75">
      <c r="A18" s="36" t="s">
        <v>16</v>
      </c>
      <c r="B18" s="35">
        <v>120127</v>
      </c>
      <c r="C18" s="80">
        <v>1.85E-06</v>
      </c>
      <c r="D18" s="48">
        <f t="shared" si="0"/>
        <v>1.4800000000000002E-06</v>
      </c>
      <c r="E18" s="49">
        <f t="shared" si="1"/>
        <v>0.000222</v>
      </c>
      <c r="F18" s="157"/>
      <c r="G18" s="157"/>
      <c r="H18" s="157"/>
      <c r="I18" s="157"/>
      <c r="J18" s="157"/>
      <c r="K18" s="157"/>
      <c r="L18" s="157"/>
      <c r="M18" s="157"/>
      <c r="N18" s="157"/>
      <c r="O18" s="157"/>
      <c r="P18" s="157"/>
      <c r="Q18" s="157"/>
      <c r="R18" s="157"/>
      <c r="S18" s="157"/>
    </row>
    <row r="19" spans="1:19" ht="12.75">
      <c r="A19" s="8" t="s">
        <v>78</v>
      </c>
      <c r="B19" s="3">
        <v>56553</v>
      </c>
      <c r="C19" s="80">
        <v>1.9E-06</v>
      </c>
      <c r="D19" s="48">
        <f t="shared" si="0"/>
        <v>1.52E-06</v>
      </c>
      <c r="E19" s="49">
        <f t="shared" si="1"/>
        <v>0.000228</v>
      </c>
      <c r="F19" s="157"/>
      <c r="G19" s="157"/>
      <c r="H19" s="157"/>
      <c r="I19" s="157"/>
      <c r="J19" s="157"/>
      <c r="K19" s="157"/>
      <c r="L19" s="157"/>
      <c r="M19" s="157"/>
      <c r="N19" s="157"/>
      <c r="O19" s="157"/>
      <c r="P19" s="157"/>
      <c r="Q19" s="157"/>
      <c r="R19" s="157"/>
      <c r="S19" s="157"/>
    </row>
    <row r="20" spans="1:19" ht="12.75">
      <c r="A20" s="8" t="s">
        <v>18</v>
      </c>
      <c r="B20" s="3">
        <v>71432</v>
      </c>
      <c r="C20" s="80">
        <v>0.00371</v>
      </c>
      <c r="D20" s="48">
        <f t="shared" si="0"/>
        <v>0.002968</v>
      </c>
      <c r="E20" s="49">
        <f t="shared" si="1"/>
        <v>0.44520000000000004</v>
      </c>
      <c r="F20" s="157"/>
      <c r="G20" s="157"/>
      <c r="H20" s="157"/>
      <c r="I20" s="157"/>
      <c r="J20" s="157"/>
      <c r="K20" s="157"/>
      <c r="L20" s="157"/>
      <c r="M20" s="157"/>
      <c r="N20" s="157"/>
      <c r="O20" s="157"/>
      <c r="P20" s="157"/>
      <c r="Q20" s="157"/>
      <c r="R20" s="157"/>
      <c r="S20" s="157"/>
    </row>
    <row r="21" spans="1:19" ht="12.75">
      <c r="A21" s="8" t="s">
        <v>54</v>
      </c>
      <c r="B21" s="3">
        <v>50328</v>
      </c>
      <c r="C21" s="80">
        <v>1.18E-06</v>
      </c>
      <c r="D21" s="48">
        <f t="shared" si="0"/>
        <v>9.44E-07</v>
      </c>
      <c r="E21" s="49">
        <f t="shared" si="1"/>
        <v>0.0001416</v>
      </c>
      <c r="F21" s="157"/>
      <c r="G21" s="157"/>
      <c r="H21" s="157"/>
      <c r="I21" s="157"/>
      <c r="J21" s="157"/>
      <c r="K21" s="157"/>
      <c r="L21" s="157"/>
      <c r="M21" s="157"/>
      <c r="N21" s="157"/>
      <c r="O21" s="157"/>
      <c r="P21" s="157"/>
      <c r="Q21" s="157"/>
      <c r="R21" s="157"/>
      <c r="S21" s="157"/>
    </row>
    <row r="22" spans="1:19" ht="12.75">
      <c r="A22" s="8" t="s">
        <v>55</v>
      </c>
      <c r="B22" s="3">
        <v>205992</v>
      </c>
      <c r="C22" s="80">
        <v>1.18E-06</v>
      </c>
      <c r="D22" s="48">
        <f t="shared" si="0"/>
        <v>9.44E-07</v>
      </c>
      <c r="E22" s="49">
        <f t="shared" si="1"/>
        <v>0.0001416</v>
      </c>
      <c r="F22" s="157"/>
      <c r="G22" s="157"/>
      <c r="H22" s="157"/>
      <c r="I22" s="157"/>
      <c r="J22" s="157"/>
      <c r="K22" s="157"/>
      <c r="L22" s="157"/>
      <c r="M22" s="157"/>
      <c r="N22" s="157"/>
      <c r="O22" s="157"/>
      <c r="P22" s="157"/>
      <c r="Q22" s="157"/>
      <c r="R22" s="157"/>
      <c r="S22" s="157"/>
    </row>
    <row r="23" spans="1:19" ht="12.75">
      <c r="A23" s="36" t="s">
        <v>57</v>
      </c>
      <c r="B23" s="35">
        <v>191242</v>
      </c>
      <c r="C23" s="80">
        <v>1.42E-06</v>
      </c>
      <c r="D23" s="48">
        <f t="shared" si="0"/>
        <v>1.136E-06</v>
      </c>
      <c r="E23" s="49">
        <f t="shared" si="1"/>
        <v>0.0001704</v>
      </c>
      <c r="F23" s="157"/>
      <c r="G23" s="157"/>
      <c r="H23" s="157"/>
      <c r="I23" s="157"/>
      <c r="J23" s="157"/>
      <c r="K23" s="157"/>
      <c r="L23" s="157"/>
      <c r="M23" s="157"/>
      <c r="N23" s="157"/>
      <c r="O23" s="157"/>
      <c r="P23" s="157"/>
      <c r="Q23" s="157"/>
      <c r="R23" s="157"/>
      <c r="S23" s="157"/>
    </row>
    <row r="24" spans="1:19" ht="12.75">
      <c r="A24" s="8" t="s">
        <v>58</v>
      </c>
      <c r="B24" s="3">
        <v>207089</v>
      </c>
      <c r="C24" s="80">
        <v>1.18E-06</v>
      </c>
      <c r="D24" s="48">
        <f t="shared" si="0"/>
        <v>9.44E-07</v>
      </c>
      <c r="E24" s="49">
        <f t="shared" si="1"/>
        <v>0.0001416</v>
      </c>
      <c r="F24" s="157"/>
      <c r="G24" s="157"/>
      <c r="H24" s="157"/>
      <c r="I24" s="157"/>
      <c r="J24" s="157"/>
      <c r="K24" s="157"/>
      <c r="L24" s="157"/>
      <c r="M24" s="157"/>
      <c r="N24" s="157"/>
      <c r="O24" s="157"/>
      <c r="P24" s="157"/>
      <c r="Q24" s="157"/>
      <c r="R24" s="157"/>
      <c r="S24" s="157"/>
    </row>
    <row r="25" spans="1:19" ht="12.75">
      <c r="A25" s="8" t="s">
        <v>21</v>
      </c>
      <c r="B25" s="3">
        <v>218019</v>
      </c>
      <c r="C25" s="80">
        <v>1.83E-06</v>
      </c>
      <c r="D25" s="48">
        <f t="shared" si="0"/>
        <v>1.464E-06</v>
      </c>
      <c r="E25" s="49">
        <f t="shared" si="1"/>
        <v>0.0002196</v>
      </c>
      <c r="F25" s="157"/>
      <c r="G25" s="157"/>
      <c r="H25" s="157"/>
      <c r="I25" s="157"/>
      <c r="J25" s="157"/>
      <c r="K25" s="157"/>
      <c r="L25" s="157"/>
      <c r="M25" s="157"/>
      <c r="N25" s="157"/>
      <c r="O25" s="157"/>
      <c r="P25" s="157"/>
      <c r="Q25" s="157"/>
      <c r="R25" s="157"/>
      <c r="S25" s="157"/>
    </row>
    <row r="26" spans="1:19" ht="12.75">
      <c r="A26" s="8" t="s">
        <v>64</v>
      </c>
      <c r="B26" s="3">
        <v>53703</v>
      </c>
      <c r="C26" s="80">
        <v>1.18E-06</v>
      </c>
      <c r="D26" s="48">
        <f t="shared" si="0"/>
        <v>9.44E-07</v>
      </c>
      <c r="E26" s="49">
        <f t="shared" si="1"/>
        <v>0.0001416</v>
      </c>
      <c r="F26" s="157"/>
      <c r="G26" s="157"/>
      <c r="H26" s="157"/>
      <c r="I26" s="157"/>
      <c r="J26" s="157"/>
      <c r="K26" s="157"/>
      <c r="L26" s="157"/>
      <c r="M26" s="157"/>
      <c r="N26" s="157"/>
      <c r="O26" s="157"/>
      <c r="P26" s="157"/>
      <c r="Q26" s="157"/>
      <c r="R26" s="157"/>
      <c r="S26" s="157"/>
    </row>
    <row r="27" spans="1:19" ht="12.75">
      <c r="A27" s="8" t="s">
        <v>65</v>
      </c>
      <c r="B27" s="3">
        <v>100414</v>
      </c>
      <c r="C27" s="80">
        <v>0.00225</v>
      </c>
      <c r="D27" s="48">
        <f t="shared" si="0"/>
        <v>0.0018</v>
      </c>
      <c r="E27" s="49">
        <f t="shared" si="1"/>
        <v>0.26999999999999996</v>
      </c>
      <c r="F27" s="157"/>
      <c r="G27" s="157"/>
      <c r="H27" s="157"/>
      <c r="I27" s="157"/>
      <c r="J27" s="157"/>
      <c r="K27" s="157"/>
      <c r="L27" s="157"/>
      <c r="M27" s="157"/>
      <c r="N27" s="157"/>
      <c r="O27" s="157"/>
      <c r="P27" s="157"/>
      <c r="Q27" s="157"/>
      <c r="R27" s="157"/>
      <c r="S27" s="157"/>
    </row>
    <row r="28" spans="1:19" ht="12.75">
      <c r="A28" s="36" t="s">
        <v>31</v>
      </c>
      <c r="B28" s="35">
        <v>206440</v>
      </c>
      <c r="C28" s="80">
        <v>1.79E-05</v>
      </c>
      <c r="D28" s="48">
        <f t="shared" si="0"/>
        <v>1.4320000000000002E-05</v>
      </c>
      <c r="E28" s="49">
        <f t="shared" si="1"/>
        <v>0.002148</v>
      </c>
      <c r="F28" s="157"/>
      <c r="G28" s="157"/>
      <c r="H28" s="157"/>
      <c r="I28" s="157"/>
      <c r="J28" s="157"/>
      <c r="K28" s="157"/>
      <c r="L28" s="157"/>
      <c r="M28" s="157"/>
      <c r="N28" s="157"/>
      <c r="O28" s="157"/>
      <c r="P28" s="157"/>
      <c r="Q28" s="157"/>
      <c r="R28" s="157"/>
      <c r="S28" s="157"/>
    </row>
    <row r="29" spans="1:19" ht="12.75">
      <c r="A29" s="36" t="s">
        <v>32</v>
      </c>
      <c r="B29" s="35">
        <v>86737</v>
      </c>
      <c r="C29" s="80">
        <v>5.82E-06</v>
      </c>
      <c r="D29" s="48">
        <f t="shared" si="0"/>
        <v>4.656000000000001E-06</v>
      </c>
      <c r="E29" s="49">
        <f t="shared" si="1"/>
        <v>0.0006984000000000001</v>
      </c>
      <c r="F29" s="157"/>
      <c r="G29" s="157"/>
      <c r="H29" s="157"/>
      <c r="I29" s="157"/>
      <c r="J29" s="157"/>
      <c r="K29" s="157"/>
      <c r="L29" s="157"/>
      <c r="M29" s="157"/>
      <c r="N29" s="157"/>
      <c r="O29" s="157"/>
      <c r="P29" s="157"/>
      <c r="Q29" s="157"/>
      <c r="R29" s="157"/>
      <c r="S29" s="157"/>
    </row>
    <row r="30" spans="1:19" ht="12.75">
      <c r="A30" s="8" t="s">
        <v>23</v>
      </c>
      <c r="B30" s="3">
        <v>50000</v>
      </c>
      <c r="C30" s="80">
        <v>0.00532</v>
      </c>
      <c r="D30" s="48">
        <f t="shared" si="0"/>
        <v>0.004256</v>
      </c>
      <c r="E30" s="49">
        <f t="shared" si="1"/>
        <v>0.6384</v>
      </c>
      <c r="F30" s="157"/>
      <c r="G30" s="157"/>
      <c r="H30" s="157"/>
      <c r="I30" s="157"/>
      <c r="J30" s="157"/>
      <c r="K30" s="157"/>
      <c r="L30" s="157"/>
      <c r="M30" s="157"/>
      <c r="N30" s="157"/>
      <c r="O30" s="157"/>
      <c r="P30" s="157"/>
      <c r="Q30" s="157"/>
      <c r="R30" s="157"/>
      <c r="S30" s="157"/>
    </row>
    <row r="31" spans="1:19" ht="12.75">
      <c r="A31" s="8" t="s">
        <v>67</v>
      </c>
      <c r="B31" s="3">
        <v>193395</v>
      </c>
      <c r="C31" s="80">
        <v>1.18E-06</v>
      </c>
      <c r="D31" s="48">
        <f t="shared" si="0"/>
        <v>9.44E-07</v>
      </c>
      <c r="E31" s="49">
        <f t="shared" si="1"/>
        <v>0.0001416</v>
      </c>
      <c r="F31" s="157"/>
      <c r="G31" s="157"/>
      <c r="H31" s="157"/>
      <c r="I31" s="157"/>
      <c r="J31" s="157"/>
      <c r="K31" s="157"/>
      <c r="L31" s="157"/>
      <c r="M31" s="157"/>
      <c r="N31" s="157"/>
      <c r="O31" s="157"/>
      <c r="P31" s="157"/>
      <c r="Q31" s="157"/>
      <c r="R31" s="157"/>
      <c r="S31" s="157"/>
    </row>
    <row r="32" spans="1:19" ht="12.75">
      <c r="A32" s="8" t="s">
        <v>70</v>
      </c>
      <c r="B32" s="3">
        <v>91203</v>
      </c>
      <c r="C32" s="80">
        <v>0.00028</v>
      </c>
      <c r="D32" s="48">
        <f t="shared" si="0"/>
        <v>0.000224</v>
      </c>
      <c r="E32" s="49">
        <f t="shared" si="1"/>
        <v>0.0336</v>
      </c>
      <c r="F32" s="157"/>
      <c r="G32" s="157"/>
      <c r="H32" s="157"/>
      <c r="I32" s="157"/>
      <c r="J32" s="157"/>
      <c r="K32" s="157"/>
      <c r="L32" s="157"/>
      <c r="M32" s="157"/>
      <c r="N32" s="157"/>
      <c r="O32" s="157"/>
      <c r="P32" s="157"/>
      <c r="Q32" s="157"/>
      <c r="R32" s="157"/>
      <c r="S32" s="157"/>
    </row>
    <row r="33" spans="1:19" ht="12.75">
      <c r="A33" s="36" t="s">
        <v>33</v>
      </c>
      <c r="B33" s="35">
        <v>85018</v>
      </c>
      <c r="C33" s="80">
        <v>4.74E-05</v>
      </c>
      <c r="D33" s="48">
        <f t="shared" si="0"/>
        <v>3.792E-05</v>
      </c>
      <c r="E33" s="49">
        <f t="shared" si="1"/>
        <v>0.005688</v>
      </c>
      <c r="F33" s="157"/>
      <c r="G33" s="157"/>
      <c r="H33" s="157"/>
      <c r="I33" s="157"/>
      <c r="J33" s="157"/>
      <c r="K33" s="157"/>
      <c r="L33" s="157"/>
      <c r="M33" s="157"/>
      <c r="N33" s="157"/>
      <c r="O33" s="157"/>
      <c r="P33" s="157"/>
      <c r="Q33" s="157"/>
      <c r="R33" s="157"/>
      <c r="S33" s="157"/>
    </row>
    <row r="34" spans="1:19" ht="12.75">
      <c r="A34" s="8" t="s">
        <v>74</v>
      </c>
      <c r="B34" s="3">
        <v>115071</v>
      </c>
      <c r="C34" s="80">
        <v>0.613</v>
      </c>
      <c r="D34" s="48">
        <f t="shared" si="0"/>
        <v>0.4904</v>
      </c>
      <c r="E34" s="49">
        <f t="shared" si="1"/>
        <v>73.56</v>
      </c>
      <c r="F34" s="157"/>
      <c r="G34" s="157"/>
      <c r="H34" s="157"/>
      <c r="I34" s="157"/>
      <c r="J34" s="157"/>
      <c r="K34" s="157"/>
      <c r="L34" s="157"/>
      <c r="M34" s="157"/>
      <c r="N34" s="157"/>
      <c r="O34" s="157"/>
      <c r="P34" s="157"/>
      <c r="Q34" s="157"/>
      <c r="R34" s="157"/>
      <c r="S34" s="157"/>
    </row>
    <row r="35" spans="1:19" ht="12.75">
      <c r="A35" s="36" t="s">
        <v>35</v>
      </c>
      <c r="B35" s="35">
        <v>129000</v>
      </c>
      <c r="C35" s="80">
        <v>1.16E-05</v>
      </c>
      <c r="D35" s="48">
        <f t="shared" si="0"/>
        <v>9.280000000000001E-06</v>
      </c>
      <c r="E35" s="49">
        <f t="shared" si="1"/>
        <v>0.001392</v>
      </c>
      <c r="F35" s="157"/>
      <c r="G35" s="157"/>
      <c r="H35" s="157"/>
      <c r="I35" s="157"/>
      <c r="J35" s="157"/>
      <c r="K35" s="157"/>
      <c r="L35" s="157"/>
      <c r="M35" s="157"/>
      <c r="N35" s="157"/>
      <c r="O35" s="157"/>
      <c r="P35" s="157"/>
      <c r="Q35" s="157"/>
      <c r="R35" s="157"/>
      <c r="S35" s="157"/>
    </row>
    <row r="36" spans="1:19" ht="12.75">
      <c r="A36" s="8" t="s">
        <v>28</v>
      </c>
      <c r="B36" s="3">
        <v>108883</v>
      </c>
      <c r="C36" s="80">
        <v>0.0747</v>
      </c>
      <c r="D36" s="48">
        <f t="shared" si="0"/>
        <v>0.05976000000000001</v>
      </c>
      <c r="E36" s="49">
        <f t="shared" si="1"/>
        <v>8.964</v>
      </c>
      <c r="F36" s="157"/>
      <c r="G36" s="157"/>
      <c r="H36" s="157"/>
      <c r="I36" s="157"/>
      <c r="J36" s="157"/>
      <c r="K36" s="157"/>
      <c r="L36" s="157"/>
      <c r="M36" s="157"/>
      <c r="N36" s="157"/>
      <c r="O36" s="157"/>
      <c r="P36" s="157"/>
      <c r="Q36" s="157"/>
      <c r="R36" s="157"/>
      <c r="S36" s="157"/>
    </row>
    <row r="37" spans="1:19" ht="13.5" thickBot="1">
      <c r="A37" s="37" t="s">
        <v>75</v>
      </c>
      <c r="B37" s="38">
        <v>1330207</v>
      </c>
      <c r="C37" s="81">
        <v>0.0297</v>
      </c>
      <c r="D37" s="50">
        <f t="shared" si="0"/>
        <v>0.023760000000000003</v>
      </c>
      <c r="E37" s="51">
        <f t="shared" si="1"/>
        <v>3.564</v>
      </c>
      <c r="F37" s="157"/>
      <c r="G37" s="157"/>
      <c r="H37" s="157"/>
      <c r="I37" s="157"/>
      <c r="J37" s="157"/>
      <c r="K37" s="157"/>
      <c r="L37" s="157"/>
      <c r="M37" s="157"/>
      <c r="N37" s="157"/>
      <c r="O37" s="157"/>
      <c r="P37" s="157"/>
      <c r="Q37" s="157"/>
      <c r="R37" s="157"/>
      <c r="S37" s="157"/>
    </row>
    <row r="38" spans="1:19" ht="12.75">
      <c r="A38" s="163"/>
      <c r="B38" s="164"/>
      <c r="C38" s="165"/>
      <c r="D38" s="165"/>
      <c r="E38" s="165"/>
      <c r="F38" s="157"/>
      <c r="G38" s="157"/>
      <c r="H38" s="157"/>
      <c r="I38" s="157"/>
      <c r="J38" s="157"/>
      <c r="K38" s="157"/>
      <c r="L38" s="157"/>
      <c r="M38" s="157"/>
      <c r="N38" s="157"/>
      <c r="O38" s="157"/>
      <c r="P38" s="157"/>
      <c r="Q38" s="157"/>
      <c r="R38" s="157"/>
      <c r="S38" s="157"/>
    </row>
    <row r="39" spans="1:19" ht="12.75">
      <c r="A39" s="163"/>
      <c r="B39" s="164"/>
      <c r="C39" s="165"/>
      <c r="D39" s="165"/>
      <c r="E39" s="165"/>
      <c r="F39" s="157"/>
      <c r="G39" s="157"/>
      <c r="H39" s="157"/>
      <c r="I39" s="157"/>
      <c r="J39" s="157"/>
      <c r="K39" s="157"/>
      <c r="L39" s="157"/>
      <c r="M39" s="157"/>
      <c r="N39" s="157"/>
      <c r="O39" s="157"/>
      <c r="P39" s="157"/>
      <c r="Q39" s="157"/>
      <c r="R39" s="157"/>
      <c r="S39" s="157"/>
    </row>
    <row r="40" spans="1:19" ht="12.75">
      <c r="A40" s="9" t="s">
        <v>9</v>
      </c>
      <c r="B40" s="10"/>
      <c r="C40" s="11"/>
      <c r="D40" s="11"/>
      <c r="E40" s="11"/>
      <c r="F40" s="11"/>
      <c r="G40" s="34"/>
      <c r="H40" s="157"/>
      <c r="I40" s="157"/>
      <c r="J40" s="157"/>
      <c r="K40" s="157"/>
      <c r="L40" s="157"/>
      <c r="M40" s="157"/>
      <c r="N40" s="157"/>
      <c r="O40" s="157"/>
      <c r="P40" s="157"/>
      <c r="Q40" s="157"/>
      <c r="R40" s="157"/>
      <c r="S40" s="157"/>
    </row>
    <row r="41" spans="1:19" ht="12.75">
      <c r="A41" s="87" t="s">
        <v>263</v>
      </c>
      <c r="B41" s="88"/>
      <c r="C41" s="88"/>
      <c r="D41" s="88"/>
      <c r="E41" s="88"/>
      <c r="F41" s="88"/>
      <c r="G41" s="89"/>
      <c r="H41" s="157"/>
      <c r="I41" s="157"/>
      <c r="J41" s="157"/>
      <c r="K41" s="157"/>
      <c r="L41" s="157"/>
      <c r="M41" s="157"/>
      <c r="N41" s="157"/>
      <c r="O41" s="157"/>
      <c r="P41" s="157"/>
      <c r="Q41" s="157"/>
      <c r="R41" s="157"/>
      <c r="S41" s="157"/>
    </row>
    <row r="42" spans="1:19" ht="12.75">
      <c r="A42" s="90"/>
      <c r="B42" s="91"/>
      <c r="C42" s="91"/>
      <c r="D42" s="91"/>
      <c r="E42" s="91"/>
      <c r="F42" s="91"/>
      <c r="G42" s="92"/>
      <c r="H42" s="157"/>
      <c r="I42" s="157"/>
      <c r="J42" s="157"/>
      <c r="K42" s="157"/>
      <c r="L42" s="157"/>
      <c r="M42" s="157"/>
      <c r="N42" s="157"/>
      <c r="O42" s="157"/>
      <c r="P42" s="157"/>
      <c r="Q42" s="157"/>
      <c r="R42" s="157"/>
      <c r="S42" s="157"/>
    </row>
    <row r="43" spans="1:19" ht="12.75">
      <c r="A43" s="84" t="s">
        <v>269</v>
      </c>
      <c r="B43" s="85"/>
      <c r="C43" s="85"/>
      <c r="D43" s="85"/>
      <c r="E43" s="85"/>
      <c r="F43" s="85"/>
      <c r="G43" s="86"/>
      <c r="H43" s="157"/>
      <c r="I43" s="157"/>
      <c r="J43" s="157"/>
      <c r="K43" s="157"/>
      <c r="L43" s="157"/>
      <c r="M43" s="157"/>
      <c r="N43" s="157"/>
      <c r="O43" s="157"/>
      <c r="P43" s="157"/>
      <c r="Q43" s="157"/>
      <c r="R43" s="157"/>
      <c r="S43" s="157"/>
    </row>
    <row r="44" spans="1:19" ht="12.75">
      <c r="A44" s="166"/>
      <c r="B44" s="167"/>
      <c r="C44" s="157"/>
      <c r="D44" s="157"/>
      <c r="E44" s="157"/>
      <c r="F44" s="157"/>
      <c r="G44" s="157"/>
      <c r="H44" s="157"/>
      <c r="I44" s="157"/>
      <c r="J44" s="157"/>
      <c r="K44" s="157"/>
      <c r="L44" s="157"/>
      <c r="M44" s="157"/>
      <c r="N44" s="157"/>
      <c r="O44" s="157"/>
      <c r="P44" s="157"/>
      <c r="Q44" s="157"/>
      <c r="R44" s="157"/>
      <c r="S44" s="157"/>
    </row>
    <row r="45" spans="1:19" ht="12.75">
      <c r="A45" s="157"/>
      <c r="B45" s="168"/>
      <c r="C45" s="157"/>
      <c r="D45" s="157"/>
      <c r="E45" s="157"/>
      <c r="F45" s="157"/>
      <c r="G45" s="157"/>
      <c r="H45" s="157"/>
      <c r="I45" s="157"/>
      <c r="J45" s="157"/>
      <c r="K45" s="157"/>
      <c r="L45" s="157"/>
      <c r="M45" s="157"/>
      <c r="N45" s="157"/>
      <c r="O45" s="157"/>
      <c r="P45" s="157"/>
      <c r="Q45" s="157"/>
      <c r="R45" s="157"/>
      <c r="S45" s="157"/>
    </row>
  </sheetData>
  <sheetProtection/>
  <mergeCells count="13">
    <mergeCell ref="E10:E13"/>
    <mergeCell ref="B2:G2"/>
    <mergeCell ref="B3:C3"/>
    <mergeCell ref="E3:F3"/>
    <mergeCell ref="A43:G43"/>
    <mergeCell ref="A41:G42"/>
    <mergeCell ref="D8:G9"/>
    <mergeCell ref="D7:G7"/>
    <mergeCell ref="B1:G1"/>
    <mergeCell ref="A10:A13"/>
    <mergeCell ref="B10:B13"/>
    <mergeCell ref="C10:C13"/>
    <mergeCell ref="D10:D13"/>
  </mergeCells>
  <printOptions gridLines="1"/>
  <pageMargins left="0.75" right="0.75" top="1" bottom="1"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S45"/>
  <sheetViews>
    <sheetView zoomScale="130" zoomScaleNormal="130" zoomScalePageLayoutView="0" workbookViewId="0" topLeftCell="A1">
      <selection activeCell="B4" sqref="B4"/>
    </sheetView>
  </sheetViews>
  <sheetFormatPr defaultColWidth="9.140625" defaultRowHeight="12.75"/>
  <cols>
    <col min="1" max="1" width="26.421875" style="0" customWidth="1"/>
    <col min="2" max="2" width="12.7109375" style="4" customWidth="1"/>
    <col min="3" max="7" width="12.7109375" style="0" customWidth="1"/>
  </cols>
  <sheetData>
    <row r="1" spans="1:19" ht="35.25" customHeight="1" thickBot="1">
      <c r="A1" s="21" t="s">
        <v>10</v>
      </c>
      <c r="B1" s="121" t="s">
        <v>94</v>
      </c>
      <c r="C1" s="122"/>
      <c r="D1" s="122"/>
      <c r="E1" s="122"/>
      <c r="F1" s="122"/>
      <c r="G1" s="123"/>
      <c r="H1" s="157"/>
      <c r="I1" s="157"/>
      <c r="J1" s="157"/>
      <c r="K1" s="157"/>
      <c r="L1" s="157"/>
      <c r="M1" s="157"/>
      <c r="N1" s="157"/>
      <c r="O1" s="157"/>
      <c r="P1" s="157"/>
      <c r="Q1" s="157"/>
      <c r="R1" s="157"/>
      <c r="S1" s="157"/>
    </row>
    <row r="2" spans="1:19" ht="28.5" customHeight="1" thickBot="1">
      <c r="A2" s="20" t="s">
        <v>6</v>
      </c>
      <c r="B2" s="124" t="s">
        <v>96</v>
      </c>
      <c r="C2" s="125"/>
      <c r="D2" s="125"/>
      <c r="E2" s="125"/>
      <c r="F2" s="125"/>
      <c r="G2" s="126"/>
      <c r="H2" s="157"/>
      <c r="I2" s="157"/>
      <c r="J2" s="157"/>
      <c r="K2" s="157"/>
      <c r="L2" s="157"/>
      <c r="M2" s="157"/>
      <c r="N2" s="157"/>
      <c r="O2" s="157"/>
      <c r="P2" s="157"/>
      <c r="Q2" s="157"/>
      <c r="R2" s="157"/>
      <c r="S2" s="157"/>
    </row>
    <row r="3" spans="1:19" ht="13.5" thickBot="1">
      <c r="A3" s="5" t="s">
        <v>11</v>
      </c>
      <c r="B3" s="118" t="s">
        <v>8</v>
      </c>
      <c r="C3" s="119"/>
      <c r="D3" s="6" t="s">
        <v>7</v>
      </c>
      <c r="E3" s="120">
        <v>42472</v>
      </c>
      <c r="F3" s="120"/>
      <c r="G3" s="7"/>
      <c r="H3" s="157"/>
      <c r="I3" s="157"/>
      <c r="J3" s="157"/>
      <c r="K3" s="157"/>
      <c r="L3" s="157"/>
      <c r="M3" s="157"/>
      <c r="N3" s="157"/>
      <c r="O3" s="157"/>
      <c r="P3" s="157"/>
      <c r="Q3" s="157"/>
      <c r="R3" s="157"/>
      <c r="S3" s="157"/>
    </row>
    <row r="4" spans="1:19" ht="12.75">
      <c r="A4" s="1" t="s">
        <v>0</v>
      </c>
      <c r="B4" s="14"/>
      <c r="C4" s="14"/>
      <c r="D4" s="14"/>
      <c r="E4" s="158"/>
      <c r="F4" s="169"/>
      <c r="G4" s="159"/>
      <c r="H4" s="157"/>
      <c r="I4" s="157"/>
      <c r="J4" s="157"/>
      <c r="K4" s="157"/>
      <c r="L4" s="157"/>
      <c r="M4" s="157"/>
      <c r="N4" s="157"/>
      <c r="O4" s="157"/>
      <c r="P4" s="157"/>
      <c r="Q4" s="157"/>
      <c r="R4" s="157"/>
      <c r="S4" s="157"/>
    </row>
    <row r="5" spans="1:19" ht="12.75">
      <c r="A5" s="1" t="s">
        <v>1</v>
      </c>
      <c r="B5" s="14"/>
      <c r="C5" s="14"/>
      <c r="D5" s="14"/>
      <c r="E5" s="158"/>
      <c r="F5" s="158"/>
      <c r="G5" s="159"/>
      <c r="H5" s="157"/>
      <c r="I5" s="157"/>
      <c r="J5" s="157"/>
      <c r="K5" s="157"/>
      <c r="L5" s="157"/>
      <c r="M5" s="157"/>
      <c r="N5" s="157"/>
      <c r="O5" s="157"/>
      <c r="P5" s="157"/>
      <c r="Q5" s="157"/>
      <c r="R5" s="157"/>
      <c r="S5" s="157"/>
    </row>
    <row r="6" spans="1:19" ht="13.5" thickBot="1">
      <c r="A6" s="2" t="s">
        <v>2</v>
      </c>
      <c r="B6" s="15"/>
      <c r="C6" s="15"/>
      <c r="D6" s="15"/>
      <c r="E6" s="160"/>
      <c r="F6" s="160"/>
      <c r="G6" s="161"/>
      <c r="H6" s="157"/>
      <c r="I6" s="157"/>
      <c r="J6" s="157"/>
      <c r="K6" s="157"/>
      <c r="L6" s="157"/>
      <c r="M6" s="157"/>
      <c r="N6" s="157"/>
      <c r="O6" s="157"/>
      <c r="P6" s="157"/>
      <c r="Q6" s="157"/>
      <c r="R6" s="157"/>
      <c r="S6" s="157"/>
    </row>
    <row r="7" spans="1:19" ht="19.5" thickBot="1" thickTop="1">
      <c r="A7" s="16" t="s">
        <v>12</v>
      </c>
      <c r="B7" s="17" t="s">
        <v>85</v>
      </c>
      <c r="C7" s="17" t="s">
        <v>86</v>
      </c>
      <c r="D7" s="99" t="s">
        <v>13</v>
      </c>
      <c r="E7" s="100"/>
      <c r="F7" s="100"/>
      <c r="G7" s="127"/>
      <c r="H7" s="157"/>
      <c r="I7" s="157"/>
      <c r="J7" s="157"/>
      <c r="K7" s="157"/>
      <c r="L7" s="157"/>
      <c r="M7" s="157"/>
      <c r="N7" s="157"/>
      <c r="O7" s="157"/>
      <c r="P7" s="157"/>
      <c r="Q7" s="157"/>
      <c r="R7" s="157"/>
      <c r="S7" s="157"/>
    </row>
    <row r="8" spans="1:19" ht="13.5" customHeight="1" thickBot="1">
      <c r="A8" s="19" t="s">
        <v>39</v>
      </c>
      <c r="B8" s="42">
        <v>0.8</v>
      </c>
      <c r="C8" s="52">
        <v>120</v>
      </c>
      <c r="D8" s="128" t="s">
        <v>268</v>
      </c>
      <c r="E8" s="129"/>
      <c r="F8" s="129"/>
      <c r="G8" s="130"/>
      <c r="H8" s="157"/>
      <c r="I8" s="157"/>
      <c r="J8" s="157"/>
      <c r="K8" s="157"/>
      <c r="L8" s="157"/>
      <c r="M8" s="157"/>
      <c r="N8" s="157"/>
      <c r="O8" s="157"/>
      <c r="P8" s="157"/>
      <c r="Q8" s="157"/>
      <c r="R8" s="157"/>
      <c r="S8" s="157"/>
    </row>
    <row r="9" spans="1:19" ht="13.5" thickBot="1">
      <c r="A9" s="22"/>
      <c r="B9" s="23"/>
      <c r="C9" s="24"/>
      <c r="D9" s="131"/>
      <c r="E9" s="129"/>
      <c r="F9" s="129"/>
      <c r="G9" s="130"/>
      <c r="H9" s="157"/>
      <c r="I9" s="157"/>
      <c r="J9" s="157"/>
      <c r="K9" s="157"/>
      <c r="L9" s="157"/>
      <c r="M9" s="157"/>
      <c r="N9" s="157"/>
      <c r="O9" s="157"/>
      <c r="P9" s="157"/>
      <c r="Q9" s="157"/>
      <c r="R9" s="157"/>
      <c r="S9" s="157"/>
    </row>
    <row r="10" spans="1:19" ht="13.5" customHeight="1">
      <c r="A10" s="105" t="s">
        <v>89</v>
      </c>
      <c r="B10" s="105" t="s">
        <v>3</v>
      </c>
      <c r="C10" s="105" t="s">
        <v>80</v>
      </c>
      <c r="D10" s="110" t="s">
        <v>4</v>
      </c>
      <c r="E10" s="112" t="s">
        <v>5</v>
      </c>
      <c r="F10" s="162"/>
      <c r="G10" s="157"/>
      <c r="H10" s="157"/>
      <c r="I10" s="157"/>
      <c r="J10" s="157"/>
      <c r="K10" s="157"/>
      <c r="L10" s="157"/>
      <c r="M10" s="157"/>
      <c r="N10" s="157"/>
      <c r="O10" s="157"/>
      <c r="P10" s="157"/>
      <c r="Q10" s="157"/>
      <c r="R10" s="157"/>
      <c r="S10" s="157"/>
    </row>
    <row r="11" spans="1:19" ht="13.5" customHeight="1">
      <c r="A11" s="106"/>
      <c r="B11" s="108"/>
      <c r="C11" s="110"/>
      <c r="D11" s="110"/>
      <c r="E11" s="113"/>
      <c r="F11" s="162"/>
      <c r="G11" s="157"/>
      <c r="H11" s="157"/>
      <c r="I11" s="157"/>
      <c r="J11" s="157"/>
      <c r="K11" s="157"/>
      <c r="L11" s="157"/>
      <c r="M11" s="157"/>
      <c r="N11" s="157"/>
      <c r="O11" s="157"/>
      <c r="P11" s="157"/>
      <c r="Q11" s="157"/>
      <c r="R11" s="157"/>
      <c r="S11" s="157"/>
    </row>
    <row r="12" spans="1:19" ht="13.5" customHeight="1">
      <c r="A12" s="106"/>
      <c r="B12" s="108"/>
      <c r="C12" s="110"/>
      <c r="D12" s="110"/>
      <c r="E12" s="113"/>
      <c r="F12" s="162"/>
      <c r="G12" s="157"/>
      <c r="H12" s="157"/>
      <c r="I12" s="157"/>
      <c r="J12" s="157"/>
      <c r="K12" s="157"/>
      <c r="L12" s="157"/>
      <c r="M12" s="157"/>
      <c r="N12" s="157"/>
      <c r="O12" s="157"/>
      <c r="P12" s="157"/>
      <c r="Q12" s="157"/>
      <c r="R12" s="157"/>
      <c r="S12" s="157"/>
    </row>
    <row r="13" spans="1:19" ht="24.75" customHeight="1">
      <c r="A13" s="107"/>
      <c r="B13" s="109"/>
      <c r="C13" s="111"/>
      <c r="D13" s="111"/>
      <c r="E13" s="114"/>
      <c r="F13" s="162"/>
      <c r="G13" s="157"/>
      <c r="H13" s="157"/>
      <c r="I13" s="157"/>
      <c r="J13" s="157"/>
      <c r="K13" s="157"/>
      <c r="L13" s="157"/>
      <c r="M13" s="157"/>
      <c r="N13" s="157"/>
      <c r="O13" s="157"/>
      <c r="P13" s="157"/>
      <c r="Q13" s="157"/>
      <c r="R13" s="157"/>
      <c r="S13" s="157"/>
    </row>
    <row r="14" spans="1:19" ht="12.75">
      <c r="A14" s="36" t="s">
        <v>51</v>
      </c>
      <c r="B14" s="35">
        <v>83329</v>
      </c>
      <c r="C14" s="80">
        <v>1.81E-05</v>
      </c>
      <c r="D14" s="48">
        <f aca="true" t="shared" si="0" ref="D14:D25">$B$8*C14</f>
        <v>1.448E-05</v>
      </c>
      <c r="E14" s="49">
        <f aca="true" t="shared" si="1" ref="E14:E25">$C$8*C14</f>
        <v>0.002172</v>
      </c>
      <c r="F14" s="157"/>
      <c r="G14" s="157"/>
      <c r="H14" s="157"/>
      <c r="I14" s="157"/>
      <c r="J14" s="157"/>
      <c r="K14" s="157"/>
      <c r="L14" s="157"/>
      <c r="M14" s="157"/>
      <c r="N14" s="157"/>
      <c r="O14" s="157"/>
      <c r="P14" s="157"/>
      <c r="Q14" s="157"/>
      <c r="R14" s="157"/>
      <c r="S14" s="157"/>
    </row>
    <row r="15" spans="1:19" ht="12.75">
      <c r="A15" s="36" t="s">
        <v>52</v>
      </c>
      <c r="B15" s="35">
        <v>208968</v>
      </c>
      <c r="C15" s="80">
        <v>0.000172</v>
      </c>
      <c r="D15" s="48">
        <f t="shared" si="0"/>
        <v>0.0001376</v>
      </c>
      <c r="E15" s="49">
        <f t="shared" si="1"/>
        <v>0.020640000000000002</v>
      </c>
      <c r="F15" s="157"/>
      <c r="G15" s="157"/>
      <c r="H15" s="157"/>
      <c r="I15" s="157"/>
      <c r="J15" s="157"/>
      <c r="K15" s="157"/>
      <c r="L15" s="157"/>
      <c r="M15" s="157"/>
      <c r="N15" s="157"/>
      <c r="O15" s="157"/>
      <c r="P15" s="157"/>
      <c r="Q15" s="157"/>
      <c r="R15" s="157"/>
      <c r="S15" s="157"/>
    </row>
    <row r="16" spans="1:19" ht="12.75">
      <c r="A16" s="8" t="s">
        <v>14</v>
      </c>
      <c r="B16" s="3">
        <v>75070</v>
      </c>
      <c r="C16" s="80">
        <v>0.0167</v>
      </c>
      <c r="D16" s="48">
        <f t="shared" si="0"/>
        <v>0.01336</v>
      </c>
      <c r="E16" s="49">
        <f t="shared" si="1"/>
        <v>2.004</v>
      </c>
      <c r="F16" s="157"/>
      <c r="G16" s="157"/>
      <c r="H16" s="157"/>
      <c r="I16" s="157"/>
      <c r="J16" s="157"/>
      <c r="K16" s="157"/>
      <c r="L16" s="157"/>
      <c r="M16" s="157"/>
      <c r="N16" s="157"/>
      <c r="O16" s="157"/>
      <c r="P16" s="157"/>
      <c r="Q16" s="157"/>
      <c r="R16" s="157"/>
      <c r="S16" s="157"/>
    </row>
    <row r="17" spans="1:19" ht="12.75">
      <c r="A17" s="8" t="s">
        <v>15</v>
      </c>
      <c r="B17" s="3">
        <v>107028</v>
      </c>
      <c r="C17" s="80">
        <v>0.00284</v>
      </c>
      <c r="D17" s="48">
        <f t="shared" si="0"/>
        <v>0.002272</v>
      </c>
      <c r="E17" s="49">
        <f t="shared" si="1"/>
        <v>0.3408</v>
      </c>
      <c r="F17" s="157"/>
      <c r="G17" s="157"/>
      <c r="H17" s="157"/>
      <c r="I17" s="157"/>
      <c r="J17" s="157"/>
      <c r="K17" s="157"/>
      <c r="L17" s="157"/>
      <c r="M17" s="157"/>
      <c r="N17" s="157"/>
      <c r="O17" s="157"/>
      <c r="P17" s="157"/>
      <c r="Q17" s="157"/>
      <c r="R17" s="157"/>
      <c r="S17" s="157"/>
    </row>
    <row r="18" spans="1:19" ht="12.75">
      <c r="A18" s="36" t="s">
        <v>16</v>
      </c>
      <c r="B18" s="35">
        <v>120127</v>
      </c>
      <c r="C18" s="80">
        <v>1.43E-05</v>
      </c>
      <c r="D18" s="48">
        <f t="shared" si="0"/>
        <v>1.144E-05</v>
      </c>
      <c r="E18" s="49">
        <f t="shared" si="1"/>
        <v>0.001716</v>
      </c>
      <c r="F18" s="157"/>
      <c r="G18" s="157"/>
      <c r="H18" s="157"/>
      <c r="I18" s="157"/>
      <c r="J18" s="157"/>
      <c r="K18" s="157"/>
      <c r="L18" s="157"/>
      <c r="M18" s="157"/>
      <c r="N18" s="157"/>
      <c r="O18" s="157"/>
      <c r="P18" s="157"/>
      <c r="Q18" s="157"/>
      <c r="R18" s="157"/>
      <c r="S18" s="157"/>
    </row>
    <row r="19" spans="1:19" ht="12.75">
      <c r="A19" s="8" t="s">
        <v>78</v>
      </c>
      <c r="B19" s="3">
        <v>56553</v>
      </c>
      <c r="C19" s="80">
        <v>1.67E-05</v>
      </c>
      <c r="D19" s="48">
        <f t="shared" si="0"/>
        <v>1.336E-05</v>
      </c>
      <c r="E19" s="49">
        <f t="shared" si="1"/>
        <v>0.0020039999999999997</v>
      </c>
      <c r="F19" s="157"/>
      <c r="G19" s="157"/>
      <c r="H19" s="157"/>
      <c r="I19" s="157"/>
      <c r="J19" s="157"/>
      <c r="K19" s="157"/>
      <c r="L19" s="157"/>
      <c r="M19" s="157"/>
      <c r="N19" s="157"/>
      <c r="O19" s="157"/>
      <c r="P19" s="157"/>
      <c r="Q19" s="157"/>
      <c r="R19" s="157"/>
      <c r="S19" s="157"/>
    </row>
    <row r="20" spans="1:19" ht="12.75">
      <c r="A20" s="8" t="s">
        <v>18</v>
      </c>
      <c r="B20" s="3">
        <v>71432</v>
      </c>
      <c r="C20" s="80">
        <v>0.0244</v>
      </c>
      <c r="D20" s="48">
        <f t="shared" si="0"/>
        <v>0.019520000000000003</v>
      </c>
      <c r="E20" s="49">
        <f t="shared" si="1"/>
        <v>2.9280000000000004</v>
      </c>
      <c r="F20" s="157"/>
      <c r="G20" s="157"/>
      <c r="H20" s="157"/>
      <c r="I20" s="157"/>
      <c r="J20" s="157"/>
      <c r="K20" s="157"/>
      <c r="L20" s="157"/>
      <c r="M20" s="157"/>
      <c r="N20" s="157"/>
      <c r="O20" s="157"/>
      <c r="P20" s="157"/>
      <c r="Q20" s="157"/>
      <c r="R20" s="157"/>
      <c r="S20" s="157"/>
    </row>
    <row r="21" spans="1:19" ht="12.75">
      <c r="A21" s="8" t="s">
        <v>54</v>
      </c>
      <c r="B21" s="3">
        <v>50328</v>
      </c>
      <c r="C21" s="80">
        <v>1.1E-05</v>
      </c>
      <c r="D21" s="48">
        <f t="shared" si="0"/>
        <v>8.8E-06</v>
      </c>
      <c r="E21" s="49">
        <f t="shared" si="1"/>
        <v>0.00132</v>
      </c>
      <c r="F21" s="157"/>
      <c r="G21" s="157"/>
      <c r="H21" s="157"/>
      <c r="I21" s="157"/>
      <c r="J21" s="157"/>
      <c r="K21" s="157"/>
      <c r="L21" s="157"/>
      <c r="M21" s="157"/>
      <c r="N21" s="157"/>
      <c r="O21" s="157"/>
      <c r="P21" s="157"/>
      <c r="Q21" s="157"/>
      <c r="R21" s="157"/>
      <c r="S21" s="157"/>
    </row>
    <row r="22" spans="1:19" ht="12.75">
      <c r="A22" s="8" t="s">
        <v>55</v>
      </c>
      <c r="B22" s="3">
        <v>205992</v>
      </c>
      <c r="C22" s="80">
        <v>4.19E-06</v>
      </c>
      <c r="D22" s="48">
        <f t="shared" si="0"/>
        <v>3.352E-06</v>
      </c>
      <c r="E22" s="49">
        <f t="shared" si="1"/>
        <v>0.0005028</v>
      </c>
      <c r="F22" s="157"/>
      <c r="G22" s="157"/>
      <c r="H22" s="157"/>
      <c r="I22" s="157"/>
      <c r="J22" s="157"/>
      <c r="K22" s="157"/>
      <c r="L22" s="157"/>
      <c r="M22" s="157"/>
      <c r="N22" s="157"/>
      <c r="O22" s="157"/>
      <c r="P22" s="157"/>
      <c r="Q22" s="157"/>
      <c r="R22" s="157"/>
      <c r="S22" s="157"/>
    </row>
    <row r="23" spans="1:19" ht="12.75">
      <c r="A23" s="36" t="s">
        <v>57</v>
      </c>
      <c r="B23" s="35">
        <v>191242</v>
      </c>
      <c r="C23" s="80">
        <v>9.55E-07</v>
      </c>
      <c r="D23" s="48">
        <f t="shared" si="0"/>
        <v>7.64E-07</v>
      </c>
      <c r="E23" s="49">
        <f t="shared" si="1"/>
        <v>0.0001146</v>
      </c>
      <c r="F23" s="157"/>
      <c r="G23" s="157"/>
      <c r="H23" s="157"/>
      <c r="I23" s="157"/>
      <c r="J23" s="157"/>
      <c r="K23" s="157"/>
      <c r="L23" s="157"/>
      <c r="M23" s="157"/>
      <c r="N23" s="157"/>
      <c r="O23" s="157"/>
      <c r="P23" s="157"/>
      <c r="Q23" s="157"/>
      <c r="R23" s="157"/>
      <c r="S23" s="157"/>
    </row>
    <row r="24" spans="1:19" ht="12.75">
      <c r="A24" s="8" t="s">
        <v>58</v>
      </c>
      <c r="B24" s="3">
        <v>207089</v>
      </c>
      <c r="C24" s="80">
        <v>3.18E-06</v>
      </c>
      <c r="D24" s="48">
        <f t="shared" si="0"/>
        <v>2.544E-06</v>
      </c>
      <c r="E24" s="49">
        <f t="shared" si="1"/>
        <v>0.0003816</v>
      </c>
      <c r="F24" s="157"/>
      <c r="G24" s="157"/>
      <c r="H24" s="157"/>
      <c r="I24" s="157"/>
      <c r="J24" s="157"/>
      <c r="K24" s="157"/>
      <c r="L24" s="157"/>
      <c r="M24" s="157"/>
      <c r="N24" s="157"/>
      <c r="O24" s="157"/>
      <c r="P24" s="157"/>
      <c r="Q24" s="157"/>
      <c r="R24" s="157"/>
      <c r="S24" s="157"/>
    </row>
    <row r="25" spans="1:19" ht="12.75">
      <c r="A25" s="8" t="s">
        <v>21</v>
      </c>
      <c r="B25" s="3">
        <v>218019</v>
      </c>
      <c r="C25" s="80">
        <v>1.24E-06</v>
      </c>
      <c r="D25" s="48">
        <f t="shared" si="0"/>
        <v>9.92E-07</v>
      </c>
      <c r="E25" s="49">
        <f t="shared" si="1"/>
        <v>0.00014879999999999998</v>
      </c>
      <c r="F25" s="157"/>
      <c r="G25" s="157"/>
      <c r="H25" s="157"/>
      <c r="I25" s="157"/>
      <c r="J25" s="157"/>
      <c r="K25" s="157"/>
      <c r="L25" s="157"/>
      <c r="M25" s="157"/>
      <c r="N25" s="157"/>
      <c r="O25" s="157"/>
      <c r="P25" s="157"/>
      <c r="Q25" s="157"/>
      <c r="R25" s="157"/>
      <c r="S25" s="157"/>
    </row>
    <row r="26" spans="1:19" ht="12.75">
      <c r="A26" s="8" t="s">
        <v>64</v>
      </c>
      <c r="B26" s="3">
        <v>53703</v>
      </c>
      <c r="C26" s="80">
        <v>2.08E-07</v>
      </c>
      <c r="D26" s="48">
        <f aca="true" t="shared" si="2" ref="D26:D37">$B$8*C26</f>
        <v>1.664E-07</v>
      </c>
      <c r="E26" s="49">
        <f aca="true" t="shared" si="3" ref="E26:E37">$C$8*C26</f>
        <v>2.496E-05</v>
      </c>
      <c r="F26" s="157"/>
      <c r="G26" s="157"/>
      <c r="H26" s="157"/>
      <c r="I26" s="157"/>
      <c r="J26" s="157"/>
      <c r="K26" s="157"/>
      <c r="L26" s="157"/>
      <c r="M26" s="157"/>
      <c r="N26" s="157"/>
      <c r="O26" s="157"/>
      <c r="P26" s="157"/>
      <c r="Q26" s="157"/>
      <c r="R26" s="157"/>
      <c r="S26" s="157"/>
    </row>
    <row r="27" spans="1:19" ht="12.75">
      <c r="A27" s="36" t="s">
        <v>31</v>
      </c>
      <c r="B27" s="35">
        <v>206440</v>
      </c>
      <c r="C27" s="80">
        <v>3.82E-05</v>
      </c>
      <c r="D27" s="48">
        <f t="shared" si="2"/>
        <v>3.056E-05</v>
      </c>
      <c r="E27" s="49">
        <f t="shared" si="3"/>
        <v>0.004584</v>
      </c>
      <c r="F27" s="157"/>
      <c r="G27" s="157"/>
      <c r="H27" s="157"/>
      <c r="I27" s="157"/>
      <c r="J27" s="157"/>
      <c r="K27" s="157"/>
      <c r="L27" s="157"/>
      <c r="M27" s="157"/>
      <c r="N27" s="157"/>
      <c r="O27" s="157"/>
      <c r="P27" s="157"/>
      <c r="Q27" s="157"/>
      <c r="R27" s="157"/>
      <c r="S27" s="157"/>
    </row>
    <row r="28" spans="1:19" ht="12.75">
      <c r="A28" s="36" t="s">
        <v>32</v>
      </c>
      <c r="B28" s="35">
        <v>86737</v>
      </c>
      <c r="C28" s="80">
        <v>0.00169</v>
      </c>
      <c r="D28" s="48">
        <f t="shared" si="2"/>
        <v>0.0013520000000000001</v>
      </c>
      <c r="E28" s="49">
        <f t="shared" si="3"/>
        <v>0.2028</v>
      </c>
      <c r="F28" s="157"/>
      <c r="G28" s="157"/>
      <c r="H28" s="157"/>
      <c r="I28" s="157"/>
      <c r="J28" s="157"/>
      <c r="K28" s="157"/>
      <c r="L28" s="157"/>
      <c r="M28" s="157"/>
      <c r="N28" s="157"/>
      <c r="O28" s="157"/>
      <c r="P28" s="157"/>
      <c r="Q28" s="157"/>
      <c r="R28" s="157"/>
      <c r="S28" s="157"/>
    </row>
    <row r="29" spans="1:19" ht="12.75">
      <c r="A29" s="8" t="s">
        <v>23</v>
      </c>
      <c r="B29" s="3">
        <v>50000</v>
      </c>
      <c r="C29" s="80">
        <v>0.0889</v>
      </c>
      <c r="D29" s="48">
        <f t="shared" si="2"/>
        <v>0.07112</v>
      </c>
      <c r="E29" s="49">
        <f t="shared" si="3"/>
        <v>10.668000000000001</v>
      </c>
      <c r="F29" s="157"/>
      <c r="G29" s="157"/>
      <c r="H29" s="157"/>
      <c r="I29" s="157"/>
      <c r="J29" s="157"/>
      <c r="K29" s="157"/>
      <c r="L29" s="157"/>
      <c r="M29" s="157"/>
      <c r="N29" s="157"/>
      <c r="O29" s="157"/>
      <c r="P29" s="157"/>
      <c r="Q29" s="157"/>
      <c r="R29" s="157"/>
      <c r="S29" s="157"/>
    </row>
    <row r="30" spans="1:19" ht="12.75">
      <c r="A30" s="8" t="s">
        <v>67</v>
      </c>
      <c r="B30" s="3">
        <v>193395</v>
      </c>
      <c r="C30" s="80">
        <v>6.67E-07</v>
      </c>
      <c r="D30" s="48">
        <f t="shared" si="2"/>
        <v>5.336000000000001E-07</v>
      </c>
      <c r="E30" s="49">
        <f t="shared" si="3"/>
        <v>8.004E-05</v>
      </c>
      <c r="F30" s="157"/>
      <c r="G30" s="157"/>
      <c r="H30" s="157"/>
      <c r="I30" s="157"/>
      <c r="J30" s="157"/>
      <c r="K30" s="157"/>
      <c r="L30" s="157"/>
      <c r="M30" s="157"/>
      <c r="N30" s="157"/>
      <c r="O30" s="157"/>
      <c r="P30" s="157"/>
      <c r="Q30" s="157"/>
      <c r="R30" s="157"/>
      <c r="S30" s="157"/>
    </row>
    <row r="31" spans="1:19" ht="12.75">
      <c r="A31" s="8" t="s">
        <v>70</v>
      </c>
      <c r="B31" s="3">
        <v>91203</v>
      </c>
      <c r="C31" s="80">
        <v>0.00618</v>
      </c>
      <c r="D31" s="48">
        <f t="shared" si="2"/>
        <v>0.0049440000000000005</v>
      </c>
      <c r="E31" s="49">
        <f t="shared" si="3"/>
        <v>0.7415999999999999</v>
      </c>
      <c r="F31" s="157"/>
      <c r="G31" s="157"/>
      <c r="H31" s="157"/>
      <c r="I31" s="157"/>
      <c r="J31" s="157"/>
      <c r="K31" s="157"/>
      <c r="L31" s="157"/>
      <c r="M31" s="157"/>
      <c r="N31" s="157"/>
      <c r="O31" s="157"/>
      <c r="P31" s="157"/>
      <c r="Q31" s="157"/>
      <c r="R31" s="157"/>
      <c r="S31" s="157"/>
    </row>
    <row r="32" spans="1:19" ht="12.75">
      <c r="A32" s="36" t="s">
        <v>33</v>
      </c>
      <c r="B32" s="35">
        <v>85018</v>
      </c>
      <c r="C32" s="80">
        <v>0.00043</v>
      </c>
      <c r="D32" s="48">
        <f t="shared" si="2"/>
        <v>0.000344</v>
      </c>
      <c r="E32" s="49">
        <f t="shared" si="3"/>
        <v>0.0516</v>
      </c>
      <c r="F32" s="157"/>
      <c r="G32" s="157"/>
      <c r="H32" s="157"/>
      <c r="I32" s="157"/>
      <c r="J32" s="157"/>
      <c r="K32" s="157"/>
      <c r="L32" s="157"/>
      <c r="M32" s="157"/>
      <c r="N32" s="157"/>
      <c r="O32" s="157"/>
      <c r="P32" s="157"/>
      <c r="Q32" s="157"/>
      <c r="R32" s="157"/>
      <c r="S32" s="157"/>
    </row>
    <row r="33" spans="1:19" ht="12.75">
      <c r="A33" s="8" t="s">
        <v>73</v>
      </c>
      <c r="B33" s="3">
        <v>108952</v>
      </c>
      <c r="C33" s="80">
        <v>0.00208</v>
      </c>
      <c r="D33" s="48">
        <f t="shared" si="2"/>
        <v>0.001664</v>
      </c>
      <c r="E33" s="49">
        <f t="shared" si="3"/>
        <v>0.2496</v>
      </c>
      <c r="F33" s="157"/>
      <c r="G33" s="157"/>
      <c r="H33" s="157"/>
      <c r="I33" s="157"/>
      <c r="J33" s="157"/>
      <c r="K33" s="157"/>
      <c r="L33" s="157"/>
      <c r="M33" s="157"/>
      <c r="N33" s="157"/>
      <c r="O33" s="157"/>
      <c r="P33" s="157"/>
      <c r="Q33" s="157"/>
      <c r="R33" s="157"/>
      <c r="S33" s="157"/>
    </row>
    <row r="34" spans="1:19" ht="12.75">
      <c r="A34" s="8" t="s">
        <v>74</v>
      </c>
      <c r="B34" s="3">
        <v>115071</v>
      </c>
      <c r="C34" s="80">
        <v>0.0138</v>
      </c>
      <c r="D34" s="48">
        <f t="shared" si="2"/>
        <v>0.011040000000000001</v>
      </c>
      <c r="E34" s="49">
        <f t="shared" si="3"/>
        <v>1.656</v>
      </c>
      <c r="F34" s="157"/>
      <c r="G34" s="157"/>
      <c r="H34" s="157"/>
      <c r="I34" s="157"/>
      <c r="J34" s="157"/>
      <c r="K34" s="157"/>
      <c r="L34" s="157"/>
      <c r="M34" s="157"/>
      <c r="N34" s="157"/>
      <c r="O34" s="157"/>
      <c r="P34" s="157"/>
      <c r="Q34" s="157"/>
      <c r="R34" s="157"/>
      <c r="S34" s="157"/>
    </row>
    <row r="35" spans="1:19" ht="12.75">
      <c r="A35" s="36" t="s">
        <v>35</v>
      </c>
      <c r="B35" s="35">
        <v>129000</v>
      </c>
      <c r="C35" s="80">
        <v>2.62E-05</v>
      </c>
      <c r="D35" s="48">
        <f t="shared" si="2"/>
        <v>2.0960000000000003E-05</v>
      </c>
      <c r="E35" s="49">
        <f t="shared" si="3"/>
        <v>0.003144</v>
      </c>
      <c r="F35" s="157"/>
      <c r="G35" s="157"/>
      <c r="H35" s="157"/>
      <c r="I35" s="157"/>
      <c r="J35" s="157"/>
      <c r="K35" s="157"/>
      <c r="L35" s="157"/>
      <c r="M35" s="157"/>
      <c r="N35" s="157"/>
      <c r="O35" s="157"/>
      <c r="P35" s="157"/>
      <c r="Q35" s="157"/>
      <c r="R35" s="157"/>
      <c r="S35" s="157"/>
    </row>
    <row r="36" spans="1:19" ht="12.75">
      <c r="A36" s="8" t="s">
        <v>28</v>
      </c>
      <c r="B36" s="3">
        <v>108883</v>
      </c>
      <c r="C36" s="80">
        <v>0.0303</v>
      </c>
      <c r="D36" s="48">
        <f t="shared" si="2"/>
        <v>0.02424</v>
      </c>
      <c r="E36" s="49">
        <f t="shared" si="3"/>
        <v>3.636</v>
      </c>
      <c r="F36" s="157"/>
      <c r="G36" s="157"/>
      <c r="H36" s="157"/>
      <c r="I36" s="157"/>
      <c r="J36" s="157"/>
      <c r="K36" s="157"/>
      <c r="L36" s="157"/>
      <c r="M36" s="157"/>
      <c r="N36" s="157"/>
      <c r="O36" s="157"/>
      <c r="P36" s="157"/>
      <c r="Q36" s="157"/>
      <c r="R36" s="157"/>
      <c r="S36" s="157"/>
    </row>
    <row r="37" spans="1:19" ht="13.5" thickBot="1">
      <c r="A37" s="37" t="s">
        <v>75</v>
      </c>
      <c r="B37" s="38">
        <v>1330207</v>
      </c>
      <c r="C37" s="81">
        <v>0.0349</v>
      </c>
      <c r="D37" s="50">
        <f t="shared" si="2"/>
        <v>0.02792</v>
      </c>
      <c r="E37" s="51">
        <f t="shared" si="3"/>
        <v>4.188</v>
      </c>
      <c r="F37" s="157"/>
      <c r="G37" s="157"/>
      <c r="H37" s="157"/>
      <c r="I37" s="157"/>
      <c r="J37" s="157"/>
      <c r="K37" s="157"/>
      <c r="L37" s="157"/>
      <c r="M37" s="157"/>
      <c r="N37" s="157"/>
      <c r="O37" s="157"/>
      <c r="P37" s="157"/>
      <c r="Q37" s="157"/>
      <c r="R37" s="157"/>
      <c r="S37" s="157"/>
    </row>
    <row r="38" spans="1:19" ht="12.75">
      <c r="A38" s="163"/>
      <c r="B38" s="164"/>
      <c r="C38" s="165"/>
      <c r="D38" s="165"/>
      <c r="E38" s="165"/>
      <c r="F38" s="157"/>
      <c r="G38" s="157"/>
      <c r="H38" s="157"/>
      <c r="I38" s="157"/>
      <c r="J38" s="157"/>
      <c r="K38" s="157"/>
      <c r="L38" s="157"/>
      <c r="M38" s="157"/>
      <c r="N38" s="157"/>
      <c r="O38" s="157"/>
      <c r="P38" s="157"/>
      <c r="Q38" s="157"/>
      <c r="R38" s="157"/>
      <c r="S38" s="157"/>
    </row>
    <row r="39" spans="1:19" ht="12.75">
      <c r="A39" s="163"/>
      <c r="B39" s="164"/>
      <c r="C39" s="165"/>
      <c r="D39" s="165"/>
      <c r="E39" s="165"/>
      <c r="F39" s="157"/>
      <c r="G39" s="157"/>
      <c r="H39" s="157"/>
      <c r="I39" s="157"/>
      <c r="J39" s="157"/>
      <c r="K39" s="157"/>
      <c r="L39" s="157"/>
      <c r="M39" s="157"/>
      <c r="N39" s="157"/>
      <c r="O39" s="157"/>
      <c r="P39" s="157"/>
      <c r="Q39" s="157"/>
      <c r="R39" s="157"/>
      <c r="S39" s="157"/>
    </row>
    <row r="40" spans="1:19" ht="12.75">
      <c r="A40" s="9" t="s">
        <v>9</v>
      </c>
      <c r="B40" s="10"/>
      <c r="C40" s="11"/>
      <c r="D40" s="11"/>
      <c r="E40" s="11"/>
      <c r="F40" s="11"/>
      <c r="G40" s="12"/>
      <c r="H40" s="13"/>
      <c r="I40" s="157"/>
      <c r="J40" s="157"/>
      <c r="K40" s="157"/>
      <c r="L40" s="157"/>
      <c r="M40" s="157"/>
      <c r="N40" s="157"/>
      <c r="O40" s="157"/>
      <c r="P40" s="157"/>
      <c r="Q40" s="157"/>
      <c r="R40" s="157"/>
      <c r="S40" s="157"/>
    </row>
    <row r="41" spans="1:19" ht="12.75">
      <c r="A41" s="87" t="s">
        <v>264</v>
      </c>
      <c r="B41" s="88"/>
      <c r="C41" s="88"/>
      <c r="D41" s="88"/>
      <c r="E41" s="88"/>
      <c r="F41" s="88"/>
      <c r="G41" s="88"/>
      <c r="H41" s="89"/>
      <c r="I41" s="157"/>
      <c r="J41" s="157"/>
      <c r="K41" s="157"/>
      <c r="L41" s="157"/>
      <c r="M41" s="157"/>
      <c r="N41" s="157"/>
      <c r="O41" s="157"/>
      <c r="P41" s="157"/>
      <c r="Q41" s="157"/>
      <c r="R41" s="157"/>
      <c r="S41" s="157"/>
    </row>
    <row r="42" spans="1:19" ht="12.75">
      <c r="A42" s="90"/>
      <c r="B42" s="91"/>
      <c r="C42" s="91"/>
      <c r="D42" s="91"/>
      <c r="E42" s="91"/>
      <c r="F42" s="91"/>
      <c r="G42" s="91"/>
      <c r="H42" s="92"/>
      <c r="I42" s="157"/>
      <c r="J42" s="157"/>
      <c r="K42" s="157"/>
      <c r="L42" s="157"/>
      <c r="M42" s="157"/>
      <c r="N42" s="157"/>
      <c r="O42" s="157"/>
      <c r="P42" s="157"/>
      <c r="Q42" s="157"/>
      <c r="R42" s="157"/>
      <c r="S42" s="157"/>
    </row>
    <row r="43" spans="1:19" ht="12.75">
      <c r="A43" s="84" t="s">
        <v>269</v>
      </c>
      <c r="B43" s="85"/>
      <c r="C43" s="85"/>
      <c r="D43" s="85"/>
      <c r="E43" s="85"/>
      <c r="F43" s="85"/>
      <c r="G43" s="85"/>
      <c r="H43" s="86"/>
      <c r="I43" s="157"/>
      <c r="J43" s="157"/>
      <c r="K43" s="157"/>
      <c r="L43" s="157"/>
      <c r="M43" s="157"/>
      <c r="N43" s="157"/>
      <c r="O43" s="157"/>
      <c r="P43" s="157"/>
      <c r="Q43" s="157"/>
      <c r="R43" s="157"/>
      <c r="S43" s="157"/>
    </row>
    <row r="44" spans="1:19" ht="12.75">
      <c r="A44" s="166"/>
      <c r="B44" s="167"/>
      <c r="C44" s="157"/>
      <c r="D44" s="157"/>
      <c r="E44" s="157"/>
      <c r="F44" s="157"/>
      <c r="G44" s="157"/>
      <c r="H44" s="157"/>
      <c r="I44" s="157"/>
      <c r="J44" s="157"/>
      <c r="K44" s="157"/>
      <c r="L44" s="157"/>
      <c r="M44" s="157"/>
      <c r="N44" s="157"/>
      <c r="O44" s="157"/>
      <c r="P44" s="157"/>
      <c r="Q44" s="157"/>
      <c r="R44" s="157"/>
      <c r="S44" s="157"/>
    </row>
    <row r="45" spans="1:19" ht="12.75">
      <c r="A45" s="166"/>
      <c r="B45" s="167"/>
      <c r="C45" s="157"/>
      <c r="D45" s="157"/>
      <c r="E45" s="157"/>
      <c r="F45" s="157"/>
      <c r="G45" s="157"/>
      <c r="H45" s="157"/>
      <c r="I45" s="157"/>
      <c r="J45" s="157"/>
      <c r="K45" s="157"/>
      <c r="L45" s="157"/>
      <c r="M45" s="157"/>
      <c r="N45" s="157"/>
      <c r="O45" s="157"/>
      <c r="P45" s="157"/>
      <c r="Q45" s="157"/>
      <c r="R45" s="157"/>
      <c r="S45" s="157"/>
    </row>
  </sheetData>
  <sheetProtection/>
  <mergeCells count="13">
    <mergeCell ref="B1:G1"/>
    <mergeCell ref="B2:G2"/>
    <mergeCell ref="D7:G7"/>
    <mergeCell ref="D8:G9"/>
    <mergeCell ref="B3:C3"/>
    <mergeCell ref="E3:F3"/>
    <mergeCell ref="A43:H43"/>
    <mergeCell ref="A41:H42"/>
    <mergeCell ref="A10:A13"/>
    <mergeCell ref="B10:B13"/>
    <mergeCell ref="C10:C13"/>
    <mergeCell ref="D10:D13"/>
    <mergeCell ref="E10:E13"/>
  </mergeCells>
  <printOptions gridLines="1"/>
  <pageMargins left="0.75" right="0.75" top="1" bottom="1" header="0.5" footer="0.5"/>
  <pageSetup blackAndWhite="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S84"/>
  <sheetViews>
    <sheetView zoomScale="130" zoomScaleNormal="130" zoomScalePageLayoutView="0" workbookViewId="0" topLeftCell="A1">
      <selection activeCell="B4" sqref="B4"/>
    </sheetView>
  </sheetViews>
  <sheetFormatPr defaultColWidth="9.140625" defaultRowHeight="12.75"/>
  <cols>
    <col min="1" max="1" width="21.7109375" style="0" customWidth="1"/>
    <col min="2" max="2" width="12.7109375" style="4" customWidth="1"/>
    <col min="3" max="7" width="12.7109375" style="0" customWidth="1"/>
  </cols>
  <sheetData>
    <row r="1" spans="1:19" ht="18.75" thickBot="1">
      <c r="A1" s="21" t="s">
        <v>10</v>
      </c>
      <c r="B1" s="102" t="s">
        <v>98</v>
      </c>
      <c r="C1" s="103"/>
      <c r="D1" s="103"/>
      <c r="E1" s="103"/>
      <c r="F1" s="103"/>
      <c r="G1" s="104"/>
      <c r="H1" s="157"/>
      <c r="I1" s="157"/>
      <c r="J1" s="157"/>
      <c r="K1" s="157"/>
      <c r="L1" s="157"/>
      <c r="M1" s="157"/>
      <c r="N1" s="157"/>
      <c r="O1" s="157"/>
      <c r="P1" s="157"/>
      <c r="Q1" s="157"/>
      <c r="R1" s="157"/>
      <c r="S1" s="157"/>
    </row>
    <row r="2" spans="1:19" ht="29.25" customHeight="1" thickBot="1">
      <c r="A2" s="20" t="s">
        <v>6</v>
      </c>
      <c r="B2" s="135" t="s">
        <v>99</v>
      </c>
      <c r="C2" s="136"/>
      <c r="D2" s="136"/>
      <c r="E2" s="136"/>
      <c r="F2" s="136"/>
      <c r="G2" s="137"/>
      <c r="H2" s="157"/>
      <c r="I2" s="157"/>
      <c r="J2" s="157"/>
      <c r="K2" s="157"/>
      <c r="L2" s="157"/>
      <c r="M2" s="157"/>
      <c r="N2" s="157"/>
      <c r="O2" s="157"/>
      <c r="P2" s="157"/>
      <c r="Q2" s="157"/>
      <c r="R2" s="157"/>
      <c r="S2" s="157"/>
    </row>
    <row r="3" spans="1:19" ht="13.5" thickBot="1">
      <c r="A3" s="5" t="s">
        <v>11</v>
      </c>
      <c r="B3" s="118" t="s">
        <v>8</v>
      </c>
      <c r="C3" s="119"/>
      <c r="D3" s="6" t="s">
        <v>7</v>
      </c>
      <c r="E3" s="120">
        <v>42472</v>
      </c>
      <c r="F3" s="120"/>
      <c r="G3" s="7"/>
      <c r="H3" s="157"/>
      <c r="I3" s="157"/>
      <c r="J3" s="157"/>
      <c r="K3" s="157"/>
      <c r="L3" s="157"/>
      <c r="M3" s="157"/>
      <c r="N3" s="157"/>
      <c r="O3" s="157"/>
      <c r="P3" s="157"/>
      <c r="Q3" s="157"/>
      <c r="R3" s="157"/>
      <c r="S3" s="157"/>
    </row>
    <row r="4" spans="1:19" ht="12.75">
      <c r="A4" s="1" t="s">
        <v>0</v>
      </c>
      <c r="B4" s="14"/>
      <c r="C4" s="14"/>
      <c r="D4" s="14"/>
      <c r="E4" s="157"/>
      <c r="F4" s="158"/>
      <c r="G4" s="159"/>
      <c r="H4" s="157"/>
      <c r="I4" s="157"/>
      <c r="J4" s="157"/>
      <c r="K4" s="157"/>
      <c r="L4" s="157"/>
      <c r="M4" s="157"/>
      <c r="N4" s="157"/>
      <c r="O4" s="157"/>
      <c r="P4" s="157"/>
      <c r="Q4" s="157"/>
      <c r="R4" s="157"/>
      <c r="S4" s="157"/>
    </row>
    <row r="5" spans="1:19" ht="12.75">
      <c r="A5" s="1" t="s">
        <v>1</v>
      </c>
      <c r="B5" s="14"/>
      <c r="C5" s="14"/>
      <c r="D5" s="14"/>
      <c r="E5" s="157"/>
      <c r="F5" s="158"/>
      <c r="G5" s="159"/>
      <c r="H5" s="157"/>
      <c r="I5" s="157"/>
      <c r="J5" s="157"/>
      <c r="K5" s="157"/>
      <c r="L5" s="157"/>
      <c r="M5" s="157"/>
      <c r="N5" s="157"/>
      <c r="O5" s="157"/>
      <c r="P5" s="157"/>
      <c r="Q5" s="157"/>
      <c r="R5" s="157"/>
      <c r="S5" s="157"/>
    </row>
    <row r="6" spans="1:19" ht="13.5" thickBot="1">
      <c r="A6" s="2" t="s">
        <v>2</v>
      </c>
      <c r="B6" s="15"/>
      <c r="C6" s="15"/>
      <c r="D6" s="15"/>
      <c r="E6" s="160"/>
      <c r="F6" s="160"/>
      <c r="G6" s="161"/>
      <c r="H6" s="158"/>
      <c r="I6" s="157"/>
      <c r="J6" s="157"/>
      <c r="K6" s="157"/>
      <c r="L6" s="157"/>
      <c r="M6" s="157"/>
      <c r="N6" s="157"/>
      <c r="O6" s="157"/>
      <c r="P6" s="157"/>
      <c r="Q6" s="157"/>
      <c r="R6" s="157"/>
      <c r="S6" s="157"/>
    </row>
    <row r="7" spans="1:19" ht="19.5" thickBot="1" thickTop="1">
      <c r="A7" s="16" t="s">
        <v>12</v>
      </c>
      <c r="B7" s="17" t="s">
        <v>83</v>
      </c>
      <c r="C7" s="18" t="s">
        <v>84</v>
      </c>
      <c r="D7" s="99" t="s">
        <v>13</v>
      </c>
      <c r="E7" s="100"/>
      <c r="F7" s="100"/>
      <c r="G7" s="101"/>
      <c r="H7" s="157"/>
      <c r="I7" s="157"/>
      <c r="J7" s="157"/>
      <c r="K7" s="157"/>
      <c r="L7" s="157"/>
      <c r="M7" s="157"/>
      <c r="N7" s="157"/>
      <c r="O7" s="157"/>
      <c r="P7" s="157"/>
      <c r="Q7" s="157"/>
      <c r="R7" s="157"/>
      <c r="S7" s="157"/>
    </row>
    <row r="8" spans="1:19" ht="13.5" customHeight="1" thickBot="1">
      <c r="A8" s="19" t="s">
        <v>39</v>
      </c>
      <c r="B8" s="42">
        <v>0.8</v>
      </c>
      <c r="C8" s="52">
        <v>120</v>
      </c>
      <c r="D8" s="93" t="s">
        <v>267</v>
      </c>
      <c r="E8" s="94"/>
      <c r="F8" s="94"/>
      <c r="G8" s="95"/>
      <c r="H8" s="157"/>
      <c r="I8" s="157"/>
      <c r="J8" s="157"/>
      <c r="K8" s="157"/>
      <c r="L8" s="157"/>
      <c r="M8" s="157"/>
      <c r="N8" s="157"/>
      <c r="O8" s="157"/>
      <c r="P8" s="157"/>
      <c r="Q8" s="157"/>
      <c r="R8" s="157"/>
      <c r="S8" s="157"/>
    </row>
    <row r="9" spans="1:19" ht="13.5" thickBot="1">
      <c r="A9" s="22"/>
      <c r="B9" s="23"/>
      <c r="C9" s="24"/>
      <c r="D9" s="96"/>
      <c r="E9" s="97"/>
      <c r="F9" s="97"/>
      <c r="G9" s="98"/>
      <c r="H9" s="157"/>
      <c r="I9" s="157"/>
      <c r="J9" s="157"/>
      <c r="K9" s="157"/>
      <c r="L9" s="157"/>
      <c r="M9" s="157"/>
      <c r="N9" s="157"/>
      <c r="O9" s="157"/>
      <c r="P9" s="157"/>
      <c r="Q9" s="157"/>
      <c r="R9" s="157"/>
      <c r="S9" s="157"/>
    </row>
    <row r="10" spans="1:19" ht="13.5" customHeight="1">
      <c r="A10" s="105" t="s">
        <v>90</v>
      </c>
      <c r="B10" s="105" t="s">
        <v>3</v>
      </c>
      <c r="C10" s="105" t="s">
        <v>82</v>
      </c>
      <c r="D10" s="110" t="s">
        <v>4</v>
      </c>
      <c r="E10" s="112" t="s">
        <v>5</v>
      </c>
      <c r="F10" s="162"/>
      <c r="G10" s="162"/>
      <c r="H10" s="158"/>
      <c r="I10" s="157"/>
      <c r="J10" s="157"/>
      <c r="K10" s="157"/>
      <c r="L10" s="157"/>
      <c r="M10" s="157"/>
      <c r="N10" s="157"/>
      <c r="O10" s="157"/>
      <c r="P10" s="157"/>
      <c r="Q10" s="157"/>
      <c r="R10" s="157"/>
      <c r="S10" s="157"/>
    </row>
    <row r="11" spans="1:19" ht="13.5" customHeight="1">
      <c r="A11" s="106"/>
      <c r="B11" s="108"/>
      <c r="C11" s="110"/>
      <c r="D11" s="110"/>
      <c r="E11" s="113"/>
      <c r="F11" s="162"/>
      <c r="G11" s="162"/>
      <c r="H11" s="162"/>
      <c r="I11" s="157"/>
      <c r="J11" s="157"/>
      <c r="K11" s="157"/>
      <c r="L11" s="157"/>
      <c r="M11" s="157"/>
      <c r="N11" s="157"/>
      <c r="O11" s="157"/>
      <c r="P11" s="157"/>
      <c r="Q11" s="157"/>
      <c r="R11" s="157"/>
      <c r="S11" s="157"/>
    </row>
    <row r="12" spans="1:19" ht="13.5" customHeight="1">
      <c r="A12" s="106"/>
      <c r="B12" s="108"/>
      <c r="C12" s="110"/>
      <c r="D12" s="110"/>
      <c r="E12" s="113"/>
      <c r="F12" s="162"/>
      <c r="G12" s="162"/>
      <c r="H12" s="158"/>
      <c r="I12" s="157"/>
      <c r="J12" s="157"/>
      <c r="K12" s="157"/>
      <c r="L12" s="157"/>
      <c r="M12" s="157"/>
      <c r="N12" s="157"/>
      <c r="O12" s="157"/>
      <c r="P12" s="157"/>
      <c r="Q12" s="157"/>
      <c r="R12" s="157"/>
      <c r="S12" s="157"/>
    </row>
    <row r="13" spans="1:19" ht="16.5" customHeight="1">
      <c r="A13" s="107"/>
      <c r="B13" s="109"/>
      <c r="C13" s="111"/>
      <c r="D13" s="111"/>
      <c r="E13" s="114"/>
      <c r="F13" s="162"/>
      <c r="G13" s="162"/>
      <c r="H13" s="158"/>
      <c r="I13" s="157"/>
      <c r="J13" s="157"/>
      <c r="K13" s="157"/>
      <c r="L13" s="157"/>
      <c r="M13" s="157"/>
      <c r="N13" s="157"/>
      <c r="O13" s="157"/>
      <c r="P13" s="157"/>
      <c r="Q13" s="157"/>
      <c r="R13" s="157"/>
      <c r="S13" s="157"/>
    </row>
    <row r="14" spans="1:19" ht="12.75" customHeight="1">
      <c r="A14" s="8" t="s">
        <v>59</v>
      </c>
      <c r="B14" s="3">
        <v>106990</v>
      </c>
      <c r="C14" s="82">
        <v>0.0201</v>
      </c>
      <c r="D14" s="46">
        <f aca="true" t="shared" si="0" ref="D14:D45">$B$8*C14</f>
        <v>0.01608</v>
      </c>
      <c r="E14" s="47">
        <f aca="true" t="shared" si="1" ref="E14:E45">$C$8*C14</f>
        <v>2.412</v>
      </c>
      <c r="F14" s="157"/>
      <c r="G14" s="157"/>
      <c r="H14" s="157"/>
      <c r="I14" s="157"/>
      <c r="J14" s="157"/>
      <c r="K14" s="157"/>
      <c r="L14" s="157"/>
      <c r="M14" s="157"/>
      <c r="N14" s="157"/>
      <c r="O14" s="157"/>
      <c r="P14" s="157"/>
      <c r="Q14" s="157"/>
      <c r="R14" s="157"/>
      <c r="S14" s="157"/>
    </row>
    <row r="15" spans="1:19" ht="12.75" customHeight="1">
      <c r="A15" s="36" t="s">
        <v>69</v>
      </c>
      <c r="B15" s="35">
        <v>91576</v>
      </c>
      <c r="C15" s="80">
        <v>9.29E-05</v>
      </c>
      <c r="D15" s="48">
        <f t="shared" si="0"/>
        <v>7.432E-05</v>
      </c>
      <c r="E15" s="49">
        <f t="shared" si="1"/>
        <v>0.011148</v>
      </c>
      <c r="F15" s="157"/>
      <c r="G15" s="157"/>
      <c r="H15" s="157"/>
      <c r="I15" s="157"/>
      <c r="J15" s="157"/>
      <c r="K15" s="157"/>
      <c r="L15" s="157"/>
      <c r="M15" s="157"/>
      <c r="N15" s="157"/>
      <c r="O15" s="157"/>
      <c r="P15" s="157"/>
      <c r="Q15" s="157"/>
      <c r="R15" s="157"/>
      <c r="S15" s="157"/>
    </row>
    <row r="16" spans="1:19" ht="12.75" customHeight="1">
      <c r="A16" s="36" t="s">
        <v>51</v>
      </c>
      <c r="B16" s="35">
        <v>83329</v>
      </c>
      <c r="C16" s="80">
        <v>2.99E-06</v>
      </c>
      <c r="D16" s="48">
        <f t="shared" si="0"/>
        <v>2.392E-06</v>
      </c>
      <c r="E16" s="49">
        <f t="shared" si="1"/>
        <v>0.00035880000000000005</v>
      </c>
      <c r="F16" s="157"/>
      <c r="G16" s="157"/>
      <c r="H16" s="157"/>
      <c r="I16" s="157"/>
      <c r="J16" s="157"/>
      <c r="K16" s="157"/>
      <c r="L16" s="157"/>
      <c r="M16" s="157"/>
      <c r="N16" s="157"/>
      <c r="O16" s="157"/>
      <c r="P16" s="157"/>
      <c r="Q16" s="157"/>
      <c r="R16" s="157"/>
      <c r="S16" s="157"/>
    </row>
    <row r="17" spans="1:19" ht="12.75" customHeight="1">
      <c r="A17" s="36" t="s">
        <v>52</v>
      </c>
      <c r="B17" s="35">
        <v>208968</v>
      </c>
      <c r="C17" s="80">
        <v>1.37E-07</v>
      </c>
      <c r="D17" s="48">
        <f t="shared" si="0"/>
        <v>1.096E-07</v>
      </c>
      <c r="E17" s="49">
        <f t="shared" si="1"/>
        <v>1.644E-05</v>
      </c>
      <c r="F17" s="157"/>
      <c r="G17" s="157"/>
      <c r="H17" s="157"/>
      <c r="I17" s="157"/>
      <c r="J17" s="157"/>
      <c r="K17" s="157"/>
      <c r="L17" s="157"/>
      <c r="M17" s="157"/>
      <c r="N17" s="157"/>
      <c r="O17" s="157"/>
      <c r="P17" s="157"/>
      <c r="Q17" s="157"/>
      <c r="R17" s="157"/>
      <c r="S17" s="157"/>
    </row>
    <row r="18" spans="1:19" ht="12.75" customHeight="1">
      <c r="A18" s="8" t="s">
        <v>14</v>
      </c>
      <c r="B18" s="3">
        <v>75070</v>
      </c>
      <c r="C18" s="80">
        <v>0.000548</v>
      </c>
      <c r="D18" s="48">
        <f t="shared" si="0"/>
        <v>0.00043840000000000003</v>
      </c>
      <c r="E18" s="49">
        <f t="shared" si="1"/>
        <v>0.06576</v>
      </c>
      <c r="F18" s="157"/>
      <c r="G18" s="157"/>
      <c r="H18" s="157"/>
      <c r="I18" s="157"/>
      <c r="J18" s="157"/>
      <c r="K18" s="157"/>
      <c r="L18" s="157"/>
      <c r="M18" s="157"/>
      <c r="N18" s="157"/>
      <c r="O18" s="157"/>
      <c r="P18" s="157"/>
      <c r="Q18" s="157"/>
      <c r="R18" s="157"/>
      <c r="S18" s="157"/>
    </row>
    <row r="19" spans="1:19" ht="12.75" customHeight="1">
      <c r="A19" s="8" t="s">
        <v>15</v>
      </c>
      <c r="B19" s="3">
        <v>107028</v>
      </c>
      <c r="C19" s="80">
        <v>0.000603</v>
      </c>
      <c r="D19" s="48">
        <f t="shared" si="0"/>
        <v>0.0004824</v>
      </c>
      <c r="E19" s="49">
        <f t="shared" si="1"/>
        <v>0.07236000000000001</v>
      </c>
      <c r="F19" s="157"/>
      <c r="G19" s="157"/>
      <c r="H19" s="157"/>
      <c r="I19" s="157"/>
      <c r="J19" s="157"/>
      <c r="K19" s="157"/>
      <c r="L19" s="157"/>
      <c r="M19" s="157"/>
      <c r="N19" s="157"/>
      <c r="O19" s="157"/>
      <c r="P19" s="157"/>
      <c r="Q19" s="157"/>
      <c r="R19" s="157"/>
      <c r="S19" s="157"/>
    </row>
    <row r="20" spans="1:19" ht="12.75" customHeight="1">
      <c r="A20" s="36" t="s">
        <v>16</v>
      </c>
      <c r="B20" s="35">
        <v>120127</v>
      </c>
      <c r="C20" s="80">
        <v>7.41E-08</v>
      </c>
      <c r="D20" s="48">
        <f t="shared" si="0"/>
        <v>5.928E-08</v>
      </c>
      <c r="E20" s="49">
        <f t="shared" si="1"/>
        <v>8.891999999999999E-06</v>
      </c>
      <c r="F20" s="157"/>
      <c r="G20" s="157"/>
      <c r="H20" s="157"/>
      <c r="I20" s="157"/>
      <c r="J20" s="157"/>
      <c r="K20" s="157"/>
      <c r="L20" s="157"/>
      <c r="M20" s="157"/>
      <c r="N20" s="157"/>
      <c r="O20" s="157"/>
      <c r="P20" s="157"/>
      <c r="Q20" s="157"/>
      <c r="R20" s="157"/>
      <c r="S20" s="157"/>
    </row>
    <row r="21" spans="1:19" ht="12.75" customHeight="1">
      <c r="A21" s="8" t="s">
        <v>17</v>
      </c>
      <c r="B21" s="3">
        <v>7440382</v>
      </c>
      <c r="C21" s="80">
        <v>0.000862</v>
      </c>
      <c r="D21" s="48">
        <f t="shared" si="0"/>
        <v>0.0006896000000000001</v>
      </c>
      <c r="E21" s="49">
        <f t="shared" si="1"/>
        <v>0.10344</v>
      </c>
      <c r="F21" s="157"/>
      <c r="G21" s="157"/>
      <c r="H21" s="157"/>
      <c r="I21" s="157"/>
      <c r="J21" s="157"/>
      <c r="K21" s="157"/>
      <c r="L21" s="157"/>
      <c r="M21" s="157"/>
      <c r="N21" s="157"/>
      <c r="O21" s="157"/>
      <c r="P21" s="157"/>
      <c r="Q21" s="157"/>
      <c r="R21" s="157"/>
      <c r="S21" s="157"/>
    </row>
    <row r="22" spans="1:19" ht="12.75" customHeight="1">
      <c r="A22" s="8" t="s">
        <v>78</v>
      </c>
      <c r="B22" s="3">
        <v>56553</v>
      </c>
      <c r="C22" s="80">
        <v>1.12E-05</v>
      </c>
      <c r="D22" s="48">
        <f t="shared" si="0"/>
        <v>8.96E-06</v>
      </c>
      <c r="E22" s="49">
        <f t="shared" si="1"/>
        <v>0.001344</v>
      </c>
      <c r="F22" s="157"/>
      <c r="G22" s="157"/>
      <c r="H22" s="157"/>
      <c r="I22" s="157"/>
      <c r="J22" s="157"/>
      <c r="K22" s="157"/>
      <c r="L22" s="157"/>
      <c r="M22" s="157"/>
      <c r="N22" s="157"/>
      <c r="O22" s="157"/>
      <c r="P22" s="157"/>
      <c r="Q22" s="157"/>
      <c r="R22" s="157"/>
      <c r="S22" s="157"/>
    </row>
    <row r="23" spans="1:19" ht="12.75" customHeight="1">
      <c r="A23" s="8" t="s">
        <v>18</v>
      </c>
      <c r="B23" s="3">
        <v>71432</v>
      </c>
      <c r="C23" s="80">
        <v>0.00874</v>
      </c>
      <c r="D23" s="48">
        <f t="shared" si="0"/>
        <v>0.006992</v>
      </c>
      <c r="E23" s="49">
        <f t="shared" si="1"/>
        <v>1.0488</v>
      </c>
      <c r="F23" s="157"/>
      <c r="G23" s="157"/>
      <c r="H23" s="157"/>
      <c r="I23" s="157"/>
      <c r="J23" s="157"/>
      <c r="K23" s="157"/>
      <c r="L23" s="157"/>
      <c r="M23" s="157"/>
      <c r="N23" s="157"/>
      <c r="O23" s="157"/>
      <c r="P23" s="157"/>
      <c r="Q23" s="157"/>
      <c r="R23" s="157"/>
      <c r="S23" s="157"/>
    </row>
    <row r="24" spans="1:19" ht="12.75" customHeight="1">
      <c r="A24" s="8" t="s">
        <v>54</v>
      </c>
      <c r="B24" s="3">
        <v>50328</v>
      </c>
      <c r="C24" s="80">
        <v>1.84E-07</v>
      </c>
      <c r="D24" s="48">
        <f t="shared" si="0"/>
        <v>1.4720000000000002E-07</v>
      </c>
      <c r="E24" s="49">
        <f t="shared" si="1"/>
        <v>2.2080000000000002E-05</v>
      </c>
      <c r="F24" s="157"/>
      <c r="G24" s="157"/>
      <c r="H24" s="157"/>
      <c r="I24" s="157"/>
      <c r="J24" s="157"/>
      <c r="K24" s="157"/>
      <c r="L24" s="157"/>
      <c r="M24" s="157"/>
      <c r="N24" s="157"/>
      <c r="O24" s="157"/>
      <c r="P24" s="157"/>
      <c r="Q24" s="157"/>
      <c r="R24" s="157"/>
      <c r="S24" s="157"/>
    </row>
    <row r="25" spans="1:19" ht="12.75" customHeight="1">
      <c r="A25" s="8" t="s">
        <v>55</v>
      </c>
      <c r="B25" s="3">
        <v>205992</v>
      </c>
      <c r="C25" s="80">
        <v>1.15E-06</v>
      </c>
      <c r="D25" s="48">
        <f t="shared" si="0"/>
        <v>9.200000000000001E-07</v>
      </c>
      <c r="E25" s="49">
        <f t="shared" si="1"/>
        <v>0.000138</v>
      </c>
      <c r="F25" s="157"/>
      <c r="G25" s="157"/>
      <c r="H25" s="157"/>
      <c r="I25" s="157"/>
      <c r="J25" s="157"/>
      <c r="K25" s="157"/>
      <c r="L25" s="157"/>
      <c r="M25" s="157"/>
      <c r="N25" s="157"/>
      <c r="O25" s="157"/>
      <c r="P25" s="157"/>
      <c r="Q25" s="157"/>
      <c r="R25" s="157"/>
      <c r="S25" s="157"/>
    </row>
    <row r="26" spans="1:19" ht="12.75" customHeight="1">
      <c r="A26" s="36" t="s">
        <v>56</v>
      </c>
      <c r="B26" s="35">
        <v>192972</v>
      </c>
      <c r="C26" s="80">
        <v>7.73E-07</v>
      </c>
      <c r="D26" s="48">
        <f t="shared" si="0"/>
        <v>6.184000000000001E-07</v>
      </c>
      <c r="E26" s="49">
        <f t="shared" si="1"/>
        <v>9.276E-05</v>
      </c>
      <c r="F26" s="157"/>
      <c r="G26" s="157"/>
      <c r="H26" s="157"/>
      <c r="I26" s="157"/>
      <c r="J26" s="157"/>
      <c r="K26" s="157"/>
      <c r="L26" s="157"/>
      <c r="M26" s="157"/>
      <c r="N26" s="157"/>
      <c r="O26" s="157"/>
      <c r="P26" s="157"/>
      <c r="Q26" s="157"/>
      <c r="R26" s="157"/>
      <c r="S26" s="157"/>
    </row>
    <row r="27" spans="1:19" ht="12.75" customHeight="1">
      <c r="A27" s="36" t="s">
        <v>57</v>
      </c>
      <c r="B27" s="35">
        <v>191242</v>
      </c>
      <c r="C27" s="80">
        <v>5.57E-06</v>
      </c>
      <c r="D27" s="48">
        <f t="shared" si="0"/>
        <v>4.456E-06</v>
      </c>
      <c r="E27" s="49">
        <f t="shared" si="1"/>
        <v>0.0006684</v>
      </c>
      <c r="F27" s="157"/>
      <c r="G27" s="157"/>
      <c r="H27" s="157"/>
      <c r="I27" s="157"/>
      <c r="J27" s="157"/>
      <c r="K27" s="157"/>
      <c r="L27" s="157"/>
      <c r="M27" s="157"/>
      <c r="N27" s="157"/>
      <c r="O27" s="157"/>
      <c r="P27" s="157"/>
      <c r="Q27" s="157"/>
      <c r="R27" s="157"/>
      <c r="S27" s="157"/>
    </row>
    <row r="28" spans="1:19" ht="12.75" customHeight="1">
      <c r="A28" s="8" t="s">
        <v>58</v>
      </c>
      <c r="B28" s="3">
        <v>207089</v>
      </c>
      <c r="C28" s="80">
        <v>6.81E-08</v>
      </c>
      <c r="D28" s="48">
        <f t="shared" si="0"/>
        <v>5.4479999999999996E-08</v>
      </c>
      <c r="E28" s="49">
        <f t="shared" si="1"/>
        <v>8.171999999999999E-06</v>
      </c>
      <c r="F28" s="157"/>
      <c r="G28" s="157"/>
      <c r="H28" s="157"/>
      <c r="I28" s="157"/>
      <c r="J28" s="157"/>
      <c r="K28" s="157"/>
      <c r="L28" s="157"/>
      <c r="M28" s="157"/>
      <c r="N28" s="157"/>
      <c r="O28" s="157"/>
      <c r="P28" s="157"/>
      <c r="Q28" s="157"/>
      <c r="R28" s="157"/>
      <c r="S28" s="157"/>
    </row>
    <row r="29" spans="1:19" ht="12.75" customHeight="1">
      <c r="A29" s="8" t="s">
        <v>19</v>
      </c>
      <c r="B29" s="3">
        <v>7440417</v>
      </c>
      <c r="C29" s="80">
        <v>8.66E-05</v>
      </c>
      <c r="D29" s="48">
        <f t="shared" si="0"/>
        <v>6.928E-05</v>
      </c>
      <c r="E29" s="49">
        <f t="shared" si="1"/>
        <v>0.010392</v>
      </c>
      <c r="F29" s="157"/>
      <c r="G29" s="157"/>
      <c r="H29" s="157"/>
      <c r="I29" s="157"/>
      <c r="J29" s="157"/>
      <c r="K29" s="157"/>
      <c r="L29" s="157"/>
      <c r="M29" s="157"/>
      <c r="N29" s="157"/>
      <c r="O29" s="157"/>
      <c r="P29" s="157"/>
      <c r="Q29" s="157"/>
      <c r="R29" s="157"/>
      <c r="S29" s="157"/>
    </row>
    <row r="30" spans="1:19" ht="12.75" customHeight="1">
      <c r="A30" s="8" t="s">
        <v>20</v>
      </c>
      <c r="B30" s="3">
        <v>7440439</v>
      </c>
      <c r="C30" s="80">
        <v>0.00082</v>
      </c>
      <c r="D30" s="48">
        <f t="shared" si="0"/>
        <v>0.000656</v>
      </c>
      <c r="E30" s="49">
        <f t="shared" si="1"/>
        <v>0.0984</v>
      </c>
      <c r="F30" s="157"/>
      <c r="G30" s="157"/>
      <c r="H30" s="157"/>
      <c r="I30" s="157"/>
      <c r="J30" s="157"/>
      <c r="K30" s="157"/>
      <c r="L30" s="157"/>
      <c r="M30" s="157"/>
      <c r="N30" s="157"/>
      <c r="O30" s="157"/>
      <c r="P30" s="157"/>
      <c r="Q30" s="157"/>
      <c r="R30" s="157"/>
      <c r="S30" s="157"/>
    </row>
    <row r="31" spans="1:19" ht="12.75" customHeight="1">
      <c r="A31" s="8" t="s">
        <v>60</v>
      </c>
      <c r="B31" s="3">
        <v>67663</v>
      </c>
      <c r="C31" s="80">
        <v>0.00888</v>
      </c>
      <c r="D31" s="48">
        <f t="shared" si="0"/>
        <v>0.007104000000000001</v>
      </c>
      <c r="E31" s="49">
        <f t="shared" si="1"/>
        <v>1.0656</v>
      </c>
      <c r="F31" s="157"/>
      <c r="G31" s="157"/>
      <c r="H31" s="157"/>
      <c r="I31" s="157"/>
      <c r="J31" s="157"/>
      <c r="K31" s="157"/>
      <c r="L31" s="157"/>
      <c r="M31" s="157"/>
      <c r="N31" s="157"/>
      <c r="O31" s="157"/>
      <c r="P31" s="157"/>
      <c r="Q31" s="157"/>
      <c r="R31" s="157"/>
      <c r="S31" s="157"/>
    </row>
    <row r="32" spans="1:19" ht="12.75">
      <c r="A32" s="36" t="s">
        <v>63</v>
      </c>
      <c r="B32" s="35">
        <v>7440473</v>
      </c>
      <c r="C32" s="80">
        <v>0.00274</v>
      </c>
      <c r="D32" s="48">
        <f t="shared" si="0"/>
        <v>0.002192</v>
      </c>
      <c r="E32" s="49">
        <f t="shared" si="1"/>
        <v>0.3288</v>
      </c>
      <c r="F32" s="157"/>
      <c r="G32" s="157"/>
      <c r="H32" s="157"/>
      <c r="I32" s="157"/>
      <c r="J32" s="157"/>
      <c r="K32" s="157"/>
      <c r="L32" s="157"/>
      <c r="M32" s="157"/>
      <c r="N32" s="157"/>
      <c r="O32" s="157"/>
      <c r="P32" s="157"/>
      <c r="Q32" s="157"/>
      <c r="R32" s="157"/>
      <c r="S32" s="157"/>
    </row>
    <row r="33" spans="1:19" ht="12.75">
      <c r="A33" s="8" t="s">
        <v>21</v>
      </c>
      <c r="B33" s="3">
        <v>218019</v>
      </c>
      <c r="C33" s="80">
        <v>2.92E-05</v>
      </c>
      <c r="D33" s="48">
        <f t="shared" si="0"/>
        <v>2.3360000000000003E-05</v>
      </c>
      <c r="E33" s="49">
        <f t="shared" si="1"/>
        <v>0.003504</v>
      </c>
      <c r="F33" s="157"/>
      <c r="G33" s="157"/>
      <c r="H33" s="157"/>
      <c r="I33" s="157"/>
      <c r="J33" s="157"/>
      <c r="K33" s="157"/>
      <c r="L33" s="157"/>
      <c r="M33" s="157"/>
      <c r="N33" s="157"/>
      <c r="O33" s="157"/>
      <c r="P33" s="157"/>
      <c r="Q33" s="157"/>
      <c r="R33" s="157"/>
      <c r="S33" s="157"/>
    </row>
    <row r="34" spans="1:19" ht="12.75">
      <c r="A34" s="8" t="s">
        <v>22</v>
      </c>
      <c r="B34" s="3">
        <v>7440508</v>
      </c>
      <c r="C34" s="80">
        <v>0.00458</v>
      </c>
      <c r="D34" s="48">
        <f t="shared" si="0"/>
        <v>0.003664</v>
      </c>
      <c r="E34" s="49">
        <f t="shared" si="1"/>
        <v>0.5496</v>
      </c>
      <c r="F34" s="157"/>
      <c r="G34" s="157"/>
      <c r="H34" s="157"/>
      <c r="I34" s="157"/>
      <c r="J34" s="157"/>
      <c r="K34" s="157"/>
      <c r="L34" s="157"/>
      <c r="M34" s="157"/>
      <c r="N34" s="157"/>
      <c r="O34" s="157"/>
      <c r="P34" s="157"/>
      <c r="Q34" s="157"/>
      <c r="R34" s="157"/>
      <c r="S34" s="157"/>
    </row>
    <row r="35" spans="1:19" ht="25.5">
      <c r="A35" s="8" t="s">
        <v>64</v>
      </c>
      <c r="B35" s="3">
        <v>53703</v>
      </c>
      <c r="C35" s="80">
        <v>5.09E-06</v>
      </c>
      <c r="D35" s="48">
        <f t="shared" si="0"/>
        <v>4.072E-06</v>
      </c>
      <c r="E35" s="49">
        <f t="shared" si="1"/>
        <v>0.0006108000000000001</v>
      </c>
      <c r="F35" s="157"/>
      <c r="G35" s="157"/>
      <c r="H35" s="157"/>
      <c r="I35" s="157"/>
      <c r="J35" s="157"/>
      <c r="K35" s="157"/>
      <c r="L35" s="157"/>
      <c r="M35" s="157"/>
      <c r="N35" s="157"/>
      <c r="O35" s="157"/>
      <c r="P35" s="157"/>
      <c r="Q35" s="157"/>
      <c r="R35" s="157"/>
      <c r="S35" s="157"/>
    </row>
    <row r="36" spans="1:19" ht="12.75">
      <c r="A36" s="8" t="s">
        <v>242</v>
      </c>
      <c r="B36" s="3">
        <v>1746016</v>
      </c>
      <c r="C36" s="80">
        <v>5.97E-10</v>
      </c>
      <c r="D36" s="48">
        <f t="shared" si="0"/>
        <v>4.776E-10</v>
      </c>
      <c r="E36" s="49">
        <f t="shared" si="1"/>
        <v>7.164E-08</v>
      </c>
      <c r="F36" s="157"/>
      <c r="G36" s="157"/>
      <c r="H36" s="157"/>
      <c r="I36" s="157"/>
      <c r="J36" s="157"/>
      <c r="K36" s="157"/>
      <c r="L36" s="157"/>
      <c r="M36" s="157"/>
      <c r="N36" s="157"/>
      <c r="O36" s="157"/>
      <c r="P36" s="157"/>
      <c r="Q36" s="157"/>
      <c r="R36" s="157"/>
      <c r="S36" s="157"/>
    </row>
    <row r="37" spans="1:19" ht="12.75">
      <c r="A37" s="8" t="s">
        <v>243</v>
      </c>
      <c r="B37" s="3">
        <v>40321764</v>
      </c>
      <c r="C37" s="80">
        <v>6.57E-09</v>
      </c>
      <c r="D37" s="48">
        <f t="shared" si="0"/>
        <v>5.256000000000001E-09</v>
      </c>
      <c r="E37" s="49">
        <f t="shared" si="1"/>
        <v>7.884E-07</v>
      </c>
      <c r="F37" s="157"/>
      <c r="G37" s="157"/>
      <c r="H37" s="157"/>
      <c r="I37" s="157"/>
      <c r="J37" s="157"/>
      <c r="K37" s="157"/>
      <c r="L37" s="157"/>
      <c r="M37" s="157"/>
      <c r="N37" s="157"/>
      <c r="O37" s="157"/>
      <c r="P37" s="157"/>
      <c r="Q37" s="157"/>
      <c r="R37" s="157"/>
      <c r="S37" s="157"/>
    </row>
    <row r="38" spans="1:19" ht="12.75">
      <c r="A38" s="8" t="s">
        <v>244</v>
      </c>
      <c r="B38" s="3">
        <v>39227286</v>
      </c>
      <c r="C38" s="80">
        <v>5.68E-09</v>
      </c>
      <c r="D38" s="48">
        <f t="shared" si="0"/>
        <v>4.544000000000001E-09</v>
      </c>
      <c r="E38" s="49">
        <f t="shared" si="1"/>
        <v>6.816000000000001E-07</v>
      </c>
      <c r="F38" s="157"/>
      <c r="G38" s="157"/>
      <c r="H38" s="157"/>
      <c r="I38" s="157"/>
      <c r="J38" s="157"/>
      <c r="K38" s="157"/>
      <c r="L38" s="157"/>
      <c r="M38" s="157"/>
      <c r="N38" s="157"/>
      <c r="O38" s="157"/>
      <c r="P38" s="157"/>
      <c r="Q38" s="157"/>
      <c r="R38" s="157"/>
      <c r="S38" s="157"/>
    </row>
    <row r="39" spans="1:19" ht="12.75">
      <c r="A39" s="8" t="s">
        <v>245</v>
      </c>
      <c r="B39" s="3">
        <v>57653857</v>
      </c>
      <c r="C39" s="80">
        <v>8.07E-09</v>
      </c>
      <c r="D39" s="48">
        <f t="shared" si="0"/>
        <v>6.456000000000001E-09</v>
      </c>
      <c r="E39" s="49">
        <f t="shared" si="1"/>
        <v>9.684000000000001E-07</v>
      </c>
      <c r="F39" s="157"/>
      <c r="G39" s="157"/>
      <c r="H39" s="157"/>
      <c r="I39" s="157"/>
      <c r="J39" s="157"/>
      <c r="K39" s="157"/>
      <c r="L39" s="157"/>
      <c r="M39" s="157"/>
      <c r="N39" s="157"/>
      <c r="O39" s="157"/>
      <c r="P39" s="157"/>
      <c r="Q39" s="157"/>
      <c r="R39" s="157"/>
      <c r="S39" s="157"/>
    </row>
    <row r="40" spans="1:19" ht="12.75">
      <c r="A40" s="8" t="s">
        <v>246</v>
      </c>
      <c r="B40" s="3">
        <v>19408743</v>
      </c>
      <c r="C40" s="80">
        <v>1.34E-08</v>
      </c>
      <c r="D40" s="48">
        <f t="shared" si="0"/>
        <v>1.072E-08</v>
      </c>
      <c r="E40" s="49">
        <f t="shared" si="1"/>
        <v>1.6079999999999999E-06</v>
      </c>
      <c r="F40" s="157"/>
      <c r="G40" s="157"/>
      <c r="H40" s="157"/>
      <c r="I40" s="157"/>
      <c r="J40" s="157"/>
      <c r="K40" s="157"/>
      <c r="L40" s="157"/>
      <c r="M40" s="157"/>
      <c r="N40" s="157"/>
      <c r="O40" s="157"/>
      <c r="P40" s="157"/>
      <c r="Q40" s="157"/>
      <c r="R40" s="157"/>
      <c r="S40" s="157"/>
    </row>
    <row r="41" spans="1:19" ht="12.75">
      <c r="A41" s="8" t="s">
        <v>257</v>
      </c>
      <c r="B41" s="3">
        <v>35822469</v>
      </c>
      <c r="C41" s="80">
        <v>3.29E-08</v>
      </c>
      <c r="D41" s="48">
        <f t="shared" si="0"/>
        <v>2.632E-08</v>
      </c>
      <c r="E41" s="49">
        <f t="shared" si="1"/>
        <v>3.947999999999999E-06</v>
      </c>
      <c r="F41" s="157"/>
      <c r="G41" s="157"/>
      <c r="H41" s="157"/>
      <c r="I41" s="157"/>
      <c r="J41" s="157"/>
      <c r="K41" s="157"/>
      <c r="L41" s="157"/>
      <c r="M41" s="157"/>
      <c r="N41" s="157"/>
      <c r="O41" s="157"/>
      <c r="P41" s="157"/>
      <c r="Q41" s="157"/>
      <c r="R41" s="157"/>
      <c r="S41" s="157"/>
    </row>
    <row r="42" spans="1:19" ht="12.75">
      <c r="A42" s="8" t="s">
        <v>256</v>
      </c>
      <c r="B42" s="3">
        <v>3268879</v>
      </c>
      <c r="C42" s="80">
        <v>5.97E-08</v>
      </c>
      <c r="D42" s="48">
        <f t="shared" si="0"/>
        <v>4.776E-08</v>
      </c>
      <c r="E42" s="49">
        <f t="shared" si="1"/>
        <v>7.1639999999999995E-06</v>
      </c>
      <c r="F42" s="157"/>
      <c r="G42" s="157"/>
      <c r="H42" s="157"/>
      <c r="I42" s="157"/>
      <c r="J42" s="157"/>
      <c r="K42" s="157"/>
      <c r="L42" s="157"/>
      <c r="M42" s="157"/>
      <c r="N42" s="157"/>
      <c r="O42" s="157"/>
      <c r="P42" s="157"/>
      <c r="Q42" s="157"/>
      <c r="R42" s="157"/>
      <c r="S42" s="157"/>
    </row>
    <row r="43" spans="1:19" ht="12.75">
      <c r="A43" s="36" t="s">
        <v>31</v>
      </c>
      <c r="B43" s="35">
        <v>206440</v>
      </c>
      <c r="C43" s="80">
        <v>2.48E-06</v>
      </c>
      <c r="D43" s="48">
        <f t="shared" si="0"/>
        <v>1.984E-06</v>
      </c>
      <c r="E43" s="49">
        <f t="shared" si="1"/>
        <v>0.00029759999999999997</v>
      </c>
      <c r="F43" s="157"/>
      <c r="G43" s="157"/>
      <c r="H43" s="157"/>
      <c r="I43" s="157"/>
      <c r="J43" s="157"/>
      <c r="K43" s="157"/>
      <c r="L43" s="157"/>
      <c r="M43" s="157"/>
      <c r="N43" s="157"/>
      <c r="O43" s="157"/>
      <c r="P43" s="157"/>
      <c r="Q43" s="157"/>
      <c r="R43" s="157"/>
      <c r="S43" s="157"/>
    </row>
    <row r="44" spans="1:19" ht="12.75">
      <c r="A44" s="36" t="s">
        <v>32</v>
      </c>
      <c r="B44" s="35">
        <v>86737</v>
      </c>
      <c r="C44" s="80">
        <v>0.000167</v>
      </c>
      <c r="D44" s="48">
        <f t="shared" si="0"/>
        <v>0.0001336</v>
      </c>
      <c r="E44" s="49">
        <f t="shared" si="1"/>
        <v>0.02004</v>
      </c>
      <c r="F44" s="157"/>
      <c r="G44" s="157"/>
      <c r="H44" s="157"/>
      <c r="I44" s="157"/>
      <c r="J44" s="157"/>
      <c r="K44" s="157"/>
      <c r="L44" s="157"/>
      <c r="M44" s="157"/>
      <c r="N44" s="157"/>
      <c r="O44" s="157"/>
      <c r="P44" s="157"/>
      <c r="Q44" s="157"/>
      <c r="R44" s="157"/>
      <c r="S44" s="157"/>
    </row>
    <row r="45" spans="1:19" ht="12.75">
      <c r="A45" s="8" t="s">
        <v>23</v>
      </c>
      <c r="B45" s="3">
        <v>50000</v>
      </c>
      <c r="C45" s="80">
        <v>0.00384</v>
      </c>
      <c r="D45" s="48">
        <f t="shared" si="0"/>
        <v>0.003072</v>
      </c>
      <c r="E45" s="49">
        <f t="shared" si="1"/>
        <v>0.4608</v>
      </c>
      <c r="F45" s="157"/>
      <c r="G45" s="157"/>
      <c r="H45" s="157"/>
      <c r="I45" s="157"/>
      <c r="J45" s="157"/>
      <c r="K45" s="157"/>
      <c r="L45" s="157"/>
      <c r="M45" s="157"/>
      <c r="N45" s="157"/>
      <c r="O45" s="157"/>
      <c r="P45" s="157"/>
      <c r="Q45" s="157"/>
      <c r="R45" s="157"/>
      <c r="S45" s="157"/>
    </row>
    <row r="46" spans="1:19" ht="12.75">
      <c r="A46" s="8" t="s">
        <v>247</v>
      </c>
      <c r="B46" s="3">
        <v>51207319</v>
      </c>
      <c r="C46" s="80">
        <v>2.66E-07</v>
      </c>
      <c r="D46" s="48">
        <f aca="true" t="shared" si="2" ref="D46:D70">$B$8*C46</f>
        <v>2.1280000000000003E-07</v>
      </c>
      <c r="E46" s="49">
        <f aca="true" t="shared" si="3" ref="E46:E70">$C$8*C46</f>
        <v>3.1920000000000006E-05</v>
      </c>
      <c r="F46" s="157"/>
      <c r="G46" s="157"/>
      <c r="H46" s="157"/>
      <c r="I46" s="157"/>
      <c r="J46" s="157"/>
      <c r="K46" s="157"/>
      <c r="L46" s="157"/>
      <c r="M46" s="157"/>
      <c r="N46" s="157"/>
      <c r="O46" s="157"/>
      <c r="P46" s="157"/>
      <c r="Q46" s="157"/>
      <c r="R46" s="157"/>
      <c r="S46" s="157"/>
    </row>
    <row r="47" spans="1:19" ht="12.75">
      <c r="A47" s="8" t="s">
        <v>248</v>
      </c>
      <c r="B47" s="3">
        <v>57117416</v>
      </c>
      <c r="C47" s="83">
        <v>2.48E-08</v>
      </c>
      <c r="D47" s="48">
        <f t="shared" si="2"/>
        <v>1.984E-08</v>
      </c>
      <c r="E47" s="49">
        <f t="shared" si="3"/>
        <v>2.976E-06</v>
      </c>
      <c r="F47" s="157"/>
      <c r="G47" s="157"/>
      <c r="H47" s="157"/>
      <c r="I47" s="157"/>
      <c r="J47" s="157"/>
      <c r="K47" s="157"/>
      <c r="L47" s="157"/>
      <c r="M47" s="157"/>
      <c r="N47" s="157"/>
      <c r="O47" s="157"/>
      <c r="P47" s="157"/>
      <c r="Q47" s="157"/>
      <c r="R47" s="157"/>
      <c r="S47" s="157"/>
    </row>
    <row r="48" spans="1:19" ht="12.75">
      <c r="A48" s="8" t="s">
        <v>249</v>
      </c>
      <c r="B48" s="3">
        <v>57117314</v>
      </c>
      <c r="C48" s="80">
        <v>4.48E-08</v>
      </c>
      <c r="D48" s="48">
        <f t="shared" si="2"/>
        <v>3.584E-08</v>
      </c>
      <c r="E48" s="49">
        <f t="shared" si="3"/>
        <v>5.376E-06</v>
      </c>
      <c r="F48" s="157"/>
      <c r="G48" s="157"/>
      <c r="H48" s="157"/>
      <c r="I48" s="157"/>
      <c r="J48" s="157"/>
      <c r="K48" s="157"/>
      <c r="L48" s="157"/>
      <c r="M48" s="157"/>
      <c r="N48" s="157"/>
      <c r="O48" s="157"/>
      <c r="P48" s="157"/>
      <c r="Q48" s="157"/>
      <c r="R48" s="157"/>
      <c r="S48" s="157"/>
    </row>
    <row r="49" spans="1:19" ht="12.75">
      <c r="A49" s="8" t="s">
        <v>250</v>
      </c>
      <c r="B49" s="3">
        <v>70648269</v>
      </c>
      <c r="C49" s="80">
        <v>5.68E-08</v>
      </c>
      <c r="D49" s="48">
        <f t="shared" si="2"/>
        <v>4.544E-08</v>
      </c>
      <c r="E49" s="49">
        <f t="shared" si="3"/>
        <v>6.816E-06</v>
      </c>
      <c r="F49" s="157"/>
      <c r="G49" s="157"/>
      <c r="H49" s="157"/>
      <c r="I49" s="157"/>
      <c r="J49" s="157"/>
      <c r="K49" s="157"/>
      <c r="L49" s="157"/>
      <c r="M49" s="157"/>
      <c r="N49" s="157"/>
      <c r="O49" s="157"/>
      <c r="P49" s="157"/>
      <c r="Q49" s="157"/>
      <c r="R49" s="157"/>
      <c r="S49" s="157"/>
    </row>
    <row r="50" spans="1:19" ht="12.75">
      <c r="A50" s="8" t="s">
        <v>251</v>
      </c>
      <c r="B50" s="3">
        <v>57117449</v>
      </c>
      <c r="C50" s="80">
        <v>1.79E-08</v>
      </c>
      <c r="D50" s="48">
        <f t="shared" si="2"/>
        <v>1.4320000000000002E-08</v>
      </c>
      <c r="E50" s="49">
        <f t="shared" si="3"/>
        <v>2.148E-06</v>
      </c>
      <c r="F50" s="157"/>
      <c r="G50" s="157"/>
      <c r="H50" s="157"/>
      <c r="I50" s="157"/>
      <c r="J50" s="157"/>
      <c r="K50" s="157"/>
      <c r="L50" s="157"/>
      <c r="M50" s="157"/>
      <c r="N50" s="157"/>
      <c r="O50" s="157"/>
      <c r="P50" s="157"/>
      <c r="Q50" s="157"/>
      <c r="R50" s="157"/>
      <c r="S50" s="157"/>
    </row>
    <row r="51" spans="1:19" ht="12.75">
      <c r="A51" s="8" t="s">
        <v>252</v>
      </c>
      <c r="B51" s="3">
        <v>72918219</v>
      </c>
      <c r="C51" s="83">
        <v>5.97E-10</v>
      </c>
      <c r="D51" s="48">
        <f t="shared" si="2"/>
        <v>4.776E-10</v>
      </c>
      <c r="E51" s="49">
        <f t="shared" si="3"/>
        <v>7.164E-08</v>
      </c>
      <c r="F51" s="157"/>
      <c r="G51" s="157"/>
      <c r="H51" s="157"/>
      <c r="I51" s="157"/>
      <c r="J51" s="157"/>
      <c r="K51" s="157"/>
      <c r="L51" s="157"/>
      <c r="M51" s="157"/>
      <c r="N51" s="157"/>
      <c r="O51" s="157"/>
      <c r="P51" s="157"/>
      <c r="Q51" s="157"/>
      <c r="R51" s="157"/>
      <c r="S51" s="157"/>
    </row>
    <row r="52" spans="1:19" ht="12.75">
      <c r="A52" s="8" t="s">
        <v>253</v>
      </c>
      <c r="B52" s="3">
        <v>60851345</v>
      </c>
      <c r="C52" s="80">
        <v>2.48E-08</v>
      </c>
      <c r="D52" s="48">
        <f t="shared" si="2"/>
        <v>1.984E-08</v>
      </c>
      <c r="E52" s="49">
        <f t="shared" si="3"/>
        <v>2.976E-06</v>
      </c>
      <c r="F52" s="157"/>
      <c r="G52" s="157"/>
      <c r="H52" s="157"/>
      <c r="I52" s="157"/>
      <c r="J52" s="157"/>
      <c r="K52" s="157"/>
      <c r="L52" s="157"/>
      <c r="M52" s="157"/>
      <c r="N52" s="157"/>
      <c r="O52" s="157"/>
      <c r="P52" s="157"/>
      <c r="Q52" s="157"/>
      <c r="R52" s="157"/>
      <c r="S52" s="157"/>
    </row>
    <row r="53" spans="1:19" ht="12.75">
      <c r="A53" s="8" t="s">
        <v>254</v>
      </c>
      <c r="B53" s="3">
        <v>67562394</v>
      </c>
      <c r="C53" s="80">
        <v>5.68E-08</v>
      </c>
      <c r="D53" s="48">
        <f t="shared" si="2"/>
        <v>4.544E-08</v>
      </c>
      <c r="E53" s="49">
        <f t="shared" si="3"/>
        <v>6.816E-06</v>
      </c>
      <c r="F53" s="157"/>
      <c r="G53" s="157"/>
      <c r="H53" s="157"/>
      <c r="I53" s="157"/>
      <c r="J53" s="157"/>
      <c r="K53" s="157"/>
      <c r="L53" s="157"/>
      <c r="M53" s="157"/>
      <c r="N53" s="157"/>
      <c r="O53" s="157"/>
      <c r="P53" s="157"/>
      <c r="Q53" s="157"/>
      <c r="R53" s="157"/>
      <c r="S53" s="157"/>
    </row>
    <row r="54" spans="1:19" ht="12.75">
      <c r="A54" s="8" t="s">
        <v>255</v>
      </c>
      <c r="B54" s="3">
        <v>55673897</v>
      </c>
      <c r="C54" s="80">
        <v>2.69E-09</v>
      </c>
      <c r="D54" s="48">
        <f t="shared" si="2"/>
        <v>2.152E-09</v>
      </c>
      <c r="E54" s="49">
        <f t="shared" si="3"/>
        <v>3.228E-07</v>
      </c>
      <c r="F54" s="157"/>
      <c r="G54" s="157"/>
      <c r="H54" s="157"/>
      <c r="I54" s="157"/>
      <c r="J54" s="157"/>
      <c r="K54" s="157"/>
      <c r="L54" s="157"/>
      <c r="M54" s="157"/>
      <c r="N54" s="157"/>
      <c r="O54" s="157"/>
      <c r="P54" s="157"/>
      <c r="Q54" s="157"/>
      <c r="R54" s="157"/>
      <c r="S54" s="157"/>
    </row>
    <row r="55" spans="1:19" ht="12.75">
      <c r="A55" s="8" t="s">
        <v>241</v>
      </c>
      <c r="B55" s="3">
        <v>39001020</v>
      </c>
      <c r="C55" s="80">
        <v>2.54E-08</v>
      </c>
      <c r="D55" s="48">
        <f t="shared" si="2"/>
        <v>2.032E-08</v>
      </c>
      <c r="E55" s="49">
        <f t="shared" si="3"/>
        <v>3.048E-06</v>
      </c>
      <c r="F55" s="157"/>
      <c r="G55" s="157"/>
      <c r="H55" s="157"/>
      <c r="I55" s="157"/>
      <c r="J55" s="157"/>
      <c r="K55" s="157"/>
      <c r="L55" s="157"/>
      <c r="M55" s="157"/>
      <c r="N55" s="157"/>
      <c r="O55" s="157"/>
      <c r="P55" s="157"/>
      <c r="Q55" s="157"/>
      <c r="R55" s="157"/>
      <c r="S55" s="157"/>
    </row>
    <row r="56" spans="1:19" ht="12.75">
      <c r="A56" s="8" t="s">
        <v>91</v>
      </c>
      <c r="B56" s="3">
        <v>18540299</v>
      </c>
      <c r="C56" s="80">
        <v>0.00029</v>
      </c>
      <c r="D56" s="48">
        <f t="shared" si="2"/>
        <v>0.000232</v>
      </c>
      <c r="E56" s="49">
        <f t="shared" si="3"/>
        <v>0.0348</v>
      </c>
      <c r="F56" s="157"/>
      <c r="G56" s="157"/>
      <c r="H56" s="157"/>
      <c r="I56" s="157"/>
      <c r="J56" s="157"/>
      <c r="K56" s="157"/>
      <c r="L56" s="157"/>
      <c r="M56" s="157"/>
      <c r="N56" s="157"/>
      <c r="O56" s="157"/>
      <c r="P56" s="157"/>
      <c r="Q56" s="157"/>
      <c r="R56" s="157"/>
      <c r="S56" s="157"/>
    </row>
    <row r="57" spans="1:19" ht="25.5">
      <c r="A57" s="8" t="s">
        <v>67</v>
      </c>
      <c r="B57" s="3">
        <v>193395</v>
      </c>
      <c r="C57" s="80">
        <v>5.12E-06</v>
      </c>
      <c r="D57" s="48">
        <f t="shared" si="2"/>
        <v>4.096E-06</v>
      </c>
      <c r="E57" s="49">
        <f t="shared" si="3"/>
        <v>0.0006144</v>
      </c>
      <c r="F57" s="157"/>
      <c r="G57" s="157"/>
      <c r="H57" s="157"/>
      <c r="I57" s="157"/>
      <c r="J57" s="157"/>
      <c r="K57" s="157"/>
      <c r="L57" s="157"/>
      <c r="M57" s="157"/>
      <c r="N57" s="157"/>
      <c r="O57" s="157"/>
      <c r="P57" s="157"/>
      <c r="Q57" s="157"/>
      <c r="R57" s="157"/>
      <c r="S57" s="157"/>
    </row>
    <row r="58" spans="1:19" ht="12.75">
      <c r="A58" s="8" t="s">
        <v>24</v>
      </c>
      <c r="B58" s="3">
        <v>7439921</v>
      </c>
      <c r="C58" s="80">
        <v>0.000548</v>
      </c>
      <c r="D58" s="48">
        <f t="shared" si="2"/>
        <v>0.00043840000000000003</v>
      </c>
      <c r="E58" s="49">
        <f t="shared" si="3"/>
        <v>0.06576</v>
      </c>
      <c r="F58" s="157"/>
      <c r="G58" s="157"/>
      <c r="H58" s="157"/>
      <c r="I58" s="157"/>
      <c r="J58" s="157"/>
      <c r="K58" s="157"/>
      <c r="L58" s="157"/>
      <c r="M58" s="157"/>
      <c r="N58" s="157"/>
      <c r="O58" s="157"/>
      <c r="P58" s="157"/>
      <c r="Q58" s="157"/>
      <c r="R58" s="157"/>
      <c r="S58" s="157"/>
    </row>
    <row r="59" spans="1:19" ht="12.75">
      <c r="A59" s="8" t="s">
        <v>25</v>
      </c>
      <c r="B59" s="3">
        <v>7439965</v>
      </c>
      <c r="C59" s="80">
        <v>0.00222</v>
      </c>
      <c r="D59" s="48">
        <f t="shared" si="2"/>
        <v>0.0017760000000000002</v>
      </c>
      <c r="E59" s="49">
        <f t="shared" si="3"/>
        <v>0.2664</v>
      </c>
      <c r="F59" s="157"/>
      <c r="G59" s="157"/>
      <c r="H59" s="157"/>
      <c r="I59" s="157"/>
      <c r="J59" s="157"/>
      <c r="K59" s="157"/>
      <c r="L59" s="157"/>
      <c r="M59" s="157"/>
      <c r="N59" s="157"/>
      <c r="O59" s="157"/>
      <c r="P59" s="157"/>
      <c r="Q59" s="157"/>
      <c r="R59" s="157"/>
      <c r="S59" s="157"/>
    </row>
    <row r="60" spans="1:19" ht="12.75">
      <c r="A60" s="8" t="s">
        <v>26</v>
      </c>
      <c r="B60" s="3">
        <v>7439976</v>
      </c>
      <c r="C60" s="80">
        <v>2.83E-05</v>
      </c>
      <c r="D60" s="48">
        <f t="shared" si="2"/>
        <v>2.264E-05</v>
      </c>
      <c r="E60" s="49">
        <f t="shared" si="3"/>
        <v>0.003396</v>
      </c>
      <c r="F60" s="157"/>
      <c r="G60" s="157"/>
      <c r="H60" s="157"/>
      <c r="I60" s="157"/>
      <c r="J60" s="157"/>
      <c r="K60" s="157"/>
      <c r="L60" s="157"/>
      <c r="M60" s="157"/>
      <c r="N60" s="157"/>
      <c r="O60" s="157"/>
      <c r="P60" s="157"/>
      <c r="Q60" s="157"/>
      <c r="R60" s="157"/>
      <c r="S60" s="157"/>
    </row>
    <row r="61" spans="1:19" ht="12.75">
      <c r="A61" s="8" t="s">
        <v>70</v>
      </c>
      <c r="B61" s="3">
        <v>91203</v>
      </c>
      <c r="C61" s="80">
        <v>0.00111</v>
      </c>
      <c r="D61" s="48">
        <f t="shared" si="2"/>
        <v>0.0008880000000000001</v>
      </c>
      <c r="E61" s="49">
        <f t="shared" si="3"/>
        <v>0.1332</v>
      </c>
      <c r="F61" s="157"/>
      <c r="G61" s="157"/>
      <c r="H61" s="157"/>
      <c r="I61" s="157"/>
      <c r="J61" s="157"/>
      <c r="K61" s="157"/>
      <c r="L61" s="157"/>
      <c r="M61" s="157"/>
      <c r="N61" s="157"/>
      <c r="O61" s="157"/>
      <c r="P61" s="157"/>
      <c r="Q61" s="157"/>
      <c r="R61" s="157"/>
      <c r="S61" s="157"/>
    </row>
    <row r="62" spans="1:19" ht="12.75">
      <c r="A62" s="8" t="s">
        <v>71</v>
      </c>
      <c r="B62" s="3">
        <v>7440020</v>
      </c>
      <c r="C62" s="80">
        <v>0.409</v>
      </c>
      <c r="D62" s="48">
        <f t="shared" si="2"/>
        <v>0.3272</v>
      </c>
      <c r="E62" s="49">
        <f t="shared" si="3"/>
        <v>49.08</v>
      </c>
      <c r="F62" s="157"/>
      <c r="G62" s="157"/>
      <c r="H62" s="157"/>
      <c r="I62" s="157"/>
      <c r="J62" s="157"/>
      <c r="K62" s="157"/>
      <c r="L62" s="157"/>
      <c r="M62" s="157"/>
      <c r="N62" s="157"/>
      <c r="O62" s="157"/>
      <c r="P62" s="157"/>
      <c r="Q62" s="157"/>
      <c r="R62" s="157"/>
      <c r="S62" s="157"/>
    </row>
    <row r="63" spans="1:19" ht="12.75">
      <c r="A63" s="36" t="s">
        <v>72</v>
      </c>
      <c r="B63" s="35">
        <v>198550</v>
      </c>
      <c r="C63" s="80">
        <v>1.66E-07</v>
      </c>
      <c r="D63" s="48">
        <f t="shared" si="2"/>
        <v>1.328E-07</v>
      </c>
      <c r="E63" s="49">
        <f t="shared" si="3"/>
        <v>1.992E-05</v>
      </c>
      <c r="F63" s="157"/>
      <c r="G63" s="157"/>
      <c r="H63" s="157"/>
      <c r="I63" s="157"/>
      <c r="J63" s="157"/>
      <c r="K63" s="157"/>
      <c r="L63" s="157"/>
      <c r="M63" s="157"/>
      <c r="N63" s="157"/>
      <c r="O63" s="157"/>
      <c r="P63" s="157"/>
      <c r="Q63" s="157"/>
      <c r="R63" s="157"/>
      <c r="S63" s="157"/>
    </row>
    <row r="64" spans="1:19" ht="12.75">
      <c r="A64" s="36" t="s">
        <v>33</v>
      </c>
      <c r="B64" s="35">
        <v>85018</v>
      </c>
      <c r="C64" s="80">
        <v>6.02E-05</v>
      </c>
      <c r="D64" s="48">
        <f t="shared" si="2"/>
        <v>4.816E-05</v>
      </c>
      <c r="E64" s="49">
        <f t="shared" si="3"/>
        <v>0.0072239999999999995</v>
      </c>
      <c r="F64" s="157"/>
      <c r="G64" s="157"/>
      <c r="H64" s="157"/>
      <c r="I64" s="157"/>
      <c r="J64" s="157"/>
      <c r="K64" s="157"/>
      <c r="L64" s="157"/>
      <c r="M64" s="157"/>
      <c r="N64" s="157"/>
      <c r="O64" s="157"/>
      <c r="P64" s="157"/>
      <c r="Q64" s="157"/>
      <c r="R64" s="157"/>
      <c r="S64" s="157"/>
    </row>
    <row r="65" spans="1:19" ht="12.75">
      <c r="A65" s="8" t="s">
        <v>74</v>
      </c>
      <c r="B65" s="3">
        <v>115071</v>
      </c>
      <c r="C65" s="80">
        <v>0.0156</v>
      </c>
      <c r="D65" s="48">
        <f t="shared" si="2"/>
        <v>0.01248</v>
      </c>
      <c r="E65" s="49">
        <f t="shared" si="3"/>
        <v>1.8719999999999999</v>
      </c>
      <c r="F65" s="157"/>
      <c r="G65" s="157"/>
      <c r="H65" s="157"/>
      <c r="I65" s="157"/>
      <c r="J65" s="157"/>
      <c r="K65" s="157"/>
      <c r="L65" s="157"/>
      <c r="M65" s="157"/>
      <c r="N65" s="157"/>
      <c r="O65" s="157"/>
      <c r="P65" s="157"/>
      <c r="Q65" s="157"/>
      <c r="R65" s="157"/>
      <c r="S65" s="157"/>
    </row>
    <row r="66" spans="1:19" ht="12.75">
      <c r="A66" s="36" t="s">
        <v>35</v>
      </c>
      <c r="B66" s="35">
        <v>129000</v>
      </c>
      <c r="C66" s="80">
        <v>2.14E-06</v>
      </c>
      <c r="D66" s="48">
        <f t="shared" si="2"/>
        <v>1.7119999999999999E-06</v>
      </c>
      <c r="E66" s="49">
        <f t="shared" si="3"/>
        <v>0.00025679999999999995</v>
      </c>
      <c r="F66" s="157"/>
      <c r="G66" s="157"/>
      <c r="H66" s="157"/>
      <c r="I66" s="157"/>
      <c r="J66" s="157"/>
      <c r="K66" s="157"/>
      <c r="L66" s="157"/>
      <c r="M66" s="157"/>
      <c r="N66" s="157"/>
      <c r="O66" s="157"/>
      <c r="P66" s="157"/>
      <c r="Q66" s="157"/>
      <c r="R66" s="157"/>
      <c r="S66" s="157"/>
    </row>
    <row r="67" spans="1:19" ht="12.75">
      <c r="A67" s="8" t="s">
        <v>27</v>
      </c>
      <c r="B67" s="3">
        <v>7782492</v>
      </c>
      <c r="C67" s="80">
        <v>0.00659</v>
      </c>
      <c r="D67" s="48">
        <f t="shared" si="2"/>
        <v>0.005272000000000001</v>
      </c>
      <c r="E67" s="49">
        <f t="shared" si="3"/>
        <v>0.7908000000000001</v>
      </c>
      <c r="F67" s="157"/>
      <c r="G67" s="157"/>
      <c r="H67" s="157"/>
      <c r="I67" s="157"/>
      <c r="J67" s="157"/>
      <c r="K67" s="157"/>
      <c r="L67" s="157"/>
      <c r="M67" s="157"/>
      <c r="N67" s="157"/>
      <c r="O67" s="157"/>
      <c r="P67" s="157"/>
      <c r="Q67" s="157"/>
      <c r="R67" s="157"/>
      <c r="S67" s="157"/>
    </row>
    <row r="68" spans="1:19" ht="12.75">
      <c r="A68" s="8" t="s">
        <v>28</v>
      </c>
      <c r="B68" s="3">
        <v>108883</v>
      </c>
      <c r="C68" s="80">
        <v>0.0103</v>
      </c>
      <c r="D68" s="48">
        <f t="shared" si="2"/>
        <v>0.00824</v>
      </c>
      <c r="E68" s="49">
        <f t="shared" si="3"/>
        <v>1.236</v>
      </c>
      <c r="F68" s="157"/>
      <c r="G68" s="157"/>
      <c r="H68" s="157"/>
      <c r="I68" s="157"/>
      <c r="J68" s="157"/>
      <c r="K68" s="157"/>
      <c r="L68" s="157"/>
      <c r="M68" s="157"/>
      <c r="N68" s="157"/>
      <c r="O68" s="157"/>
      <c r="P68" s="157"/>
      <c r="Q68" s="157"/>
      <c r="R68" s="157"/>
      <c r="S68" s="157"/>
    </row>
    <row r="69" spans="1:19" ht="12.75">
      <c r="A69" s="8" t="s">
        <v>75</v>
      </c>
      <c r="B69" s="3">
        <v>1330207</v>
      </c>
      <c r="C69" s="80">
        <v>0.0198</v>
      </c>
      <c r="D69" s="48">
        <f t="shared" si="2"/>
        <v>0.015840000000000003</v>
      </c>
      <c r="E69" s="49">
        <f t="shared" si="3"/>
        <v>2.3760000000000003</v>
      </c>
      <c r="F69" s="157"/>
      <c r="G69" s="157"/>
      <c r="H69" s="157"/>
      <c r="I69" s="157"/>
      <c r="J69" s="157"/>
      <c r="K69" s="157"/>
      <c r="L69" s="157"/>
      <c r="M69" s="157"/>
      <c r="N69" s="157"/>
      <c r="O69" s="157"/>
      <c r="P69" s="157"/>
      <c r="Q69" s="157"/>
      <c r="R69" s="157"/>
      <c r="S69" s="157"/>
    </row>
    <row r="70" spans="1:19" ht="13.5" thickBot="1">
      <c r="A70" s="40" t="s">
        <v>38</v>
      </c>
      <c r="B70" s="41">
        <v>7440666</v>
      </c>
      <c r="C70" s="81">
        <v>0.0122</v>
      </c>
      <c r="D70" s="50">
        <f t="shared" si="2"/>
        <v>0.009760000000000001</v>
      </c>
      <c r="E70" s="51">
        <f t="shared" si="3"/>
        <v>1.4640000000000002</v>
      </c>
      <c r="F70" s="157"/>
      <c r="G70" s="157"/>
      <c r="H70" s="157"/>
      <c r="I70" s="157"/>
      <c r="J70" s="157"/>
      <c r="K70" s="157"/>
      <c r="L70" s="157"/>
      <c r="M70" s="157"/>
      <c r="N70" s="157"/>
      <c r="O70" s="157"/>
      <c r="P70" s="157"/>
      <c r="Q70" s="157"/>
      <c r="R70" s="157"/>
      <c r="S70" s="157"/>
    </row>
    <row r="71" spans="1:19" ht="12.75">
      <c r="A71" s="163"/>
      <c r="B71" s="164"/>
      <c r="C71" s="165"/>
      <c r="D71" s="165"/>
      <c r="E71" s="165"/>
      <c r="F71" s="157"/>
      <c r="G71" s="157"/>
      <c r="H71" s="157"/>
      <c r="I71" s="157"/>
      <c r="J71" s="157"/>
      <c r="K71" s="157"/>
      <c r="L71" s="157"/>
      <c r="M71" s="157"/>
      <c r="N71" s="157"/>
      <c r="O71" s="157"/>
      <c r="P71" s="157"/>
      <c r="Q71" s="157"/>
      <c r="R71" s="157"/>
      <c r="S71" s="157"/>
    </row>
    <row r="72" spans="1:19" ht="12.75">
      <c r="A72" s="163"/>
      <c r="B72" s="164"/>
      <c r="C72" s="165"/>
      <c r="D72" s="165"/>
      <c r="E72" s="165"/>
      <c r="F72" s="157"/>
      <c r="G72" s="157"/>
      <c r="H72" s="157"/>
      <c r="I72" s="157"/>
      <c r="J72" s="157"/>
      <c r="K72" s="157"/>
      <c r="L72" s="157"/>
      <c r="M72" s="157"/>
      <c r="N72" s="157"/>
      <c r="O72" s="157"/>
      <c r="P72" s="157"/>
      <c r="Q72" s="157"/>
      <c r="R72" s="157"/>
      <c r="S72" s="157"/>
    </row>
    <row r="73" spans="1:19" ht="12.75">
      <c r="A73" s="9" t="s">
        <v>9</v>
      </c>
      <c r="B73" s="10"/>
      <c r="C73" s="11"/>
      <c r="D73" s="11"/>
      <c r="E73" s="11"/>
      <c r="F73" s="11"/>
      <c r="G73" s="11"/>
      <c r="H73" s="13"/>
      <c r="I73" s="157"/>
      <c r="J73" s="157"/>
      <c r="K73" s="157"/>
      <c r="L73" s="157"/>
      <c r="M73" s="157"/>
      <c r="N73" s="157"/>
      <c r="O73" s="157"/>
      <c r="P73" s="157"/>
      <c r="Q73" s="157"/>
      <c r="R73" s="157"/>
      <c r="S73" s="157"/>
    </row>
    <row r="74" spans="1:19" ht="12.75">
      <c r="A74" s="87" t="s">
        <v>265</v>
      </c>
      <c r="B74" s="88"/>
      <c r="C74" s="88"/>
      <c r="D74" s="88"/>
      <c r="E74" s="88"/>
      <c r="F74" s="88"/>
      <c r="G74" s="88"/>
      <c r="H74" s="89"/>
      <c r="I74" s="157"/>
      <c r="J74" s="157"/>
      <c r="K74" s="157"/>
      <c r="L74" s="157"/>
      <c r="M74" s="157"/>
      <c r="N74" s="157"/>
      <c r="O74" s="157"/>
      <c r="P74" s="157"/>
      <c r="Q74" s="157"/>
      <c r="R74" s="157"/>
      <c r="S74" s="157"/>
    </row>
    <row r="75" spans="1:19" ht="12.75">
      <c r="A75" s="90"/>
      <c r="B75" s="91"/>
      <c r="C75" s="91"/>
      <c r="D75" s="91"/>
      <c r="E75" s="91"/>
      <c r="F75" s="91"/>
      <c r="G75" s="91"/>
      <c r="H75" s="92"/>
      <c r="I75" s="157"/>
      <c r="J75" s="157"/>
      <c r="K75" s="157"/>
      <c r="L75" s="157"/>
      <c r="M75" s="157"/>
      <c r="N75" s="157"/>
      <c r="O75" s="157"/>
      <c r="P75" s="157"/>
      <c r="Q75" s="157"/>
      <c r="R75" s="157"/>
      <c r="S75" s="157"/>
    </row>
    <row r="76" spans="1:19" ht="12.75">
      <c r="A76" s="84" t="s">
        <v>269</v>
      </c>
      <c r="B76" s="85"/>
      <c r="C76" s="85"/>
      <c r="D76" s="85"/>
      <c r="E76" s="85"/>
      <c r="F76" s="85"/>
      <c r="G76" s="85"/>
      <c r="H76" s="86"/>
      <c r="I76" s="157"/>
      <c r="J76" s="157"/>
      <c r="K76" s="157"/>
      <c r="L76" s="157"/>
      <c r="M76" s="157"/>
      <c r="N76" s="157"/>
      <c r="O76" s="157"/>
      <c r="P76" s="157"/>
      <c r="Q76" s="157"/>
      <c r="R76" s="157"/>
      <c r="S76" s="157"/>
    </row>
    <row r="77" spans="1:19" ht="12.75">
      <c r="A77" s="152" t="s">
        <v>270</v>
      </c>
      <c r="B77" s="153"/>
      <c r="C77" s="153"/>
      <c r="D77" s="153"/>
      <c r="E77" s="153"/>
      <c r="F77" s="153"/>
      <c r="G77" s="153"/>
      <c r="H77" s="153"/>
      <c r="I77" s="154"/>
      <c r="J77" s="157"/>
      <c r="K77" s="157"/>
      <c r="L77" s="157"/>
      <c r="M77" s="157"/>
      <c r="N77" s="157"/>
      <c r="O77" s="157"/>
      <c r="P77" s="157"/>
      <c r="Q77" s="157"/>
      <c r="R77" s="157"/>
      <c r="S77" s="157"/>
    </row>
    <row r="78" spans="1:19" ht="12.75">
      <c r="A78" s="166"/>
      <c r="B78" s="167"/>
      <c r="C78" s="157"/>
      <c r="D78" s="157"/>
      <c r="E78" s="157"/>
      <c r="F78" s="157"/>
      <c r="G78" s="157"/>
      <c r="H78" s="157"/>
      <c r="I78" s="157"/>
      <c r="J78" s="157"/>
      <c r="K78" s="157"/>
      <c r="L78" s="157"/>
      <c r="M78" s="157"/>
      <c r="N78" s="157"/>
      <c r="O78" s="157"/>
      <c r="P78" s="157"/>
      <c r="Q78" s="157"/>
      <c r="R78" s="157"/>
      <c r="S78" s="157"/>
    </row>
    <row r="79" spans="1:19" ht="12.75">
      <c r="A79" s="157"/>
      <c r="B79" s="168"/>
      <c r="C79" s="157"/>
      <c r="D79" s="157"/>
      <c r="E79" s="157"/>
      <c r="F79" s="157"/>
      <c r="G79" s="157"/>
      <c r="H79" s="157"/>
      <c r="I79" s="157"/>
      <c r="J79" s="157"/>
      <c r="K79" s="157"/>
      <c r="L79" s="157"/>
      <c r="M79" s="157"/>
      <c r="N79" s="157"/>
      <c r="O79" s="157"/>
      <c r="P79" s="157"/>
      <c r="Q79" s="157"/>
      <c r="R79" s="157"/>
      <c r="S79" s="157"/>
    </row>
    <row r="80" spans="1:3" ht="12.75">
      <c r="A80" s="105" t="s">
        <v>87</v>
      </c>
      <c r="B80" s="105" t="s">
        <v>3</v>
      </c>
      <c r="C80" s="105" t="s">
        <v>88</v>
      </c>
    </row>
    <row r="81" spans="1:3" ht="12.75">
      <c r="A81" s="106"/>
      <c r="B81" s="108"/>
      <c r="C81" s="108"/>
    </row>
    <row r="82" spans="1:3" ht="12.75">
      <c r="A82" s="106"/>
      <c r="B82" s="108"/>
      <c r="C82" s="108"/>
    </row>
    <row r="83" spans="1:3" ht="12.75">
      <c r="A83" s="107"/>
      <c r="B83" s="109"/>
      <c r="C83" s="109"/>
    </row>
    <row r="84" spans="1:3" ht="12.75">
      <c r="A84" s="155" t="s">
        <v>61</v>
      </c>
      <c r="B84" s="156">
        <v>91587</v>
      </c>
      <c r="C84" s="45">
        <v>1.2E-05</v>
      </c>
    </row>
  </sheetData>
  <sheetProtection/>
  <mergeCells count="17">
    <mergeCell ref="B1:G1"/>
    <mergeCell ref="A10:A13"/>
    <mergeCell ref="B10:B13"/>
    <mergeCell ref="C10:C13"/>
    <mergeCell ref="D10:D13"/>
    <mergeCell ref="E10:E13"/>
    <mergeCell ref="B2:G2"/>
    <mergeCell ref="B3:C3"/>
    <mergeCell ref="E3:F3"/>
    <mergeCell ref="D8:G9"/>
    <mergeCell ref="D7:G7"/>
    <mergeCell ref="A80:A83"/>
    <mergeCell ref="B80:B83"/>
    <mergeCell ref="C80:C83"/>
    <mergeCell ref="A76:H76"/>
    <mergeCell ref="A74:H75"/>
    <mergeCell ref="A77:I77"/>
  </mergeCells>
  <printOptions gridLines="1"/>
  <pageMargins left="0.75" right="0.75" top="1" bottom="1" header="0.5" footer="0.5"/>
  <pageSetup blackAndWhite="1"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S63"/>
  <sheetViews>
    <sheetView zoomScale="130" zoomScaleNormal="130" zoomScalePageLayoutView="0" workbookViewId="0" topLeftCell="A1">
      <selection activeCell="B4" sqref="B4"/>
    </sheetView>
  </sheetViews>
  <sheetFormatPr defaultColWidth="9.140625" defaultRowHeight="12.75"/>
  <cols>
    <col min="1" max="1" width="25.28125" style="0" customWidth="1"/>
    <col min="2" max="2" width="12.7109375" style="4" customWidth="1"/>
    <col min="3" max="7" width="12.7109375" style="0" customWidth="1"/>
  </cols>
  <sheetData>
    <row r="1" spans="1:19" ht="18.75" thickBot="1">
      <c r="A1" s="21" t="s">
        <v>10</v>
      </c>
      <c r="B1" s="102" t="s">
        <v>95</v>
      </c>
      <c r="C1" s="103"/>
      <c r="D1" s="103"/>
      <c r="E1" s="103"/>
      <c r="F1" s="103"/>
      <c r="G1" s="104"/>
      <c r="H1" s="157"/>
      <c r="I1" s="157"/>
      <c r="J1" s="157"/>
      <c r="K1" s="157"/>
      <c r="L1" s="157"/>
      <c r="M1" s="157"/>
      <c r="N1" s="157"/>
      <c r="O1" s="157"/>
      <c r="P1" s="157"/>
      <c r="Q1" s="157"/>
      <c r="R1" s="157"/>
      <c r="S1" s="157"/>
    </row>
    <row r="2" spans="1:19" ht="30.75" customHeight="1" thickBot="1">
      <c r="A2" s="20" t="s">
        <v>6</v>
      </c>
      <c r="B2" s="135" t="s">
        <v>97</v>
      </c>
      <c r="C2" s="136"/>
      <c r="D2" s="136"/>
      <c r="E2" s="136"/>
      <c r="F2" s="136"/>
      <c r="G2" s="137"/>
      <c r="H2" s="157"/>
      <c r="I2" s="157"/>
      <c r="J2" s="157"/>
      <c r="K2" s="157"/>
      <c r="L2" s="157"/>
      <c r="M2" s="157"/>
      <c r="N2" s="157"/>
      <c r="O2" s="157"/>
      <c r="P2" s="157"/>
      <c r="Q2" s="157"/>
      <c r="R2" s="157"/>
      <c r="S2" s="157"/>
    </row>
    <row r="3" spans="1:19" ht="13.5" thickBot="1">
      <c r="A3" s="5" t="s">
        <v>11</v>
      </c>
      <c r="B3" s="118" t="s">
        <v>8</v>
      </c>
      <c r="C3" s="119"/>
      <c r="D3" s="6" t="s">
        <v>7</v>
      </c>
      <c r="E3" s="120">
        <v>42472</v>
      </c>
      <c r="F3" s="120"/>
      <c r="G3" s="7"/>
      <c r="H3" s="157"/>
      <c r="I3" s="157"/>
      <c r="J3" s="157"/>
      <c r="K3" s="157"/>
      <c r="L3" s="157"/>
      <c r="M3" s="157"/>
      <c r="N3" s="157"/>
      <c r="O3" s="157"/>
      <c r="P3" s="157"/>
      <c r="Q3" s="157"/>
      <c r="R3" s="157"/>
      <c r="S3" s="157"/>
    </row>
    <row r="4" spans="1:19" ht="12.75">
      <c r="A4" s="1" t="s">
        <v>0</v>
      </c>
      <c r="B4" s="14"/>
      <c r="C4" s="14"/>
      <c r="D4" s="14"/>
      <c r="E4" s="157"/>
      <c r="F4" s="158"/>
      <c r="G4" s="159"/>
      <c r="H4" s="157"/>
      <c r="I4" s="157"/>
      <c r="J4" s="157"/>
      <c r="K4" s="157"/>
      <c r="L4" s="157"/>
      <c r="M4" s="157"/>
      <c r="N4" s="157"/>
      <c r="O4" s="157"/>
      <c r="P4" s="157"/>
      <c r="Q4" s="157"/>
      <c r="R4" s="157"/>
      <c r="S4" s="157"/>
    </row>
    <row r="5" spans="1:19" ht="12.75">
      <c r="A5" s="1" t="s">
        <v>1</v>
      </c>
      <c r="B5" s="14"/>
      <c r="C5" s="14"/>
      <c r="D5" s="14"/>
      <c r="E5" s="157"/>
      <c r="F5" s="158"/>
      <c r="G5" s="159"/>
      <c r="H5" s="157"/>
      <c r="I5" s="157"/>
      <c r="J5" s="157"/>
      <c r="K5" s="157"/>
      <c r="L5" s="157"/>
      <c r="M5" s="157"/>
      <c r="N5" s="157"/>
      <c r="O5" s="157"/>
      <c r="P5" s="157"/>
      <c r="Q5" s="157"/>
      <c r="R5" s="157"/>
      <c r="S5" s="157"/>
    </row>
    <row r="6" spans="1:19" ht="13.5" thickBot="1">
      <c r="A6" s="2" t="s">
        <v>2</v>
      </c>
      <c r="B6" s="15"/>
      <c r="C6" s="15"/>
      <c r="D6" s="15"/>
      <c r="E6" s="160"/>
      <c r="F6" s="160"/>
      <c r="G6" s="161"/>
      <c r="H6" s="158"/>
      <c r="I6" s="157"/>
      <c r="J6" s="157"/>
      <c r="K6" s="157"/>
      <c r="L6" s="157"/>
      <c r="M6" s="157"/>
      <c r="N6" s="157"/>
      <c r="O6" s="157"/>
      <c r="P6" s="157"/>
      <c r="Q6" s="157"/>
      <c r="R6" s="157"/>
      <c r="S6" s="157"/>
    </row>
    <row r="7" spans="1:19" ht="19.5" thickBot="1" thickTop="1">
      <c r="A7" s="16" t="s">
        <v>12</v>
      </c>
      <c r="B7" s="17" t="s">
        <v>85</v>
      </c>
      <c r="C7" s="17" t="s">
        <v>86</v>
      </c>
      <c r="D7" s="99" t="s">
        <v>13</v>
      </c>
      <c r="E7" s="100"/>
      <c r="F7" s="100"/>
      <c r="G7" s="101"/>
      <c r="H7" s="157"/>
      <c r="I7" s="157"/>
      <c r="J7" s="157"/>
      <c r="K7" s="157"/>
      <c r="L7" s="157"/>
      <c r="M7" s="157"/>
      <c r="N7" s="157"/>
      <c r="O7" s="157"/>
      <c r="P7" s="157"/>
      <c r="Q7" s="157"/>
      <c r="R7" s="157"/>
      <c r="S7" s="157"/>
    </row>
    <row r="8" spans="1:19" ht="13.5" customHeight="1" thickBot="1">
      <c r="A8" s="19" t="s">
        <v>39</v>
      </c>
      <c r="B8" s="42">
        <v>0.8</v>
      </c>
      <c r="C8" s="52">
        <v>120</v>
      </c>
      <c r="D8" s="93" t="s">
        <v>268</v>
      </c>
      <c r="E8" s="94"/>
      <c r="F8" s="94"/>
      <c r="G8" s="95"/>
      <c r="H8" s="157"/>
      <c r="I8" s="157"/>
      <c r="J8" s="157"/>
      <c r="K8" s="157"/>
      <c r="L8" s="157"/>
      <c r="M8" s="157"/>
      <c r="N8" s="157"/>
      <c r="O8" s="157"/>
      <c r="P8" s="157"/>
      <c r="Q8" s="157"/>
      <c r="R8" s="157"/>
      <c r="S8" s="157"/>
    </row>
    <row r="9" spans="1:19" ht="13.5" thickBot="1">
      <c r="A9" s="22"/>
      <c r="B9" s="23"/>
      <c r="C9" s="24"/>
      <c r="D9" s="96"/>
      <c r="E9" s="97"/>
      <c r="F9" s="97"/>
      <c r="G9" s="98"/>
      <c r="H9" s="157"/>
      <c r="I9" s="157"/>
      <c r="J9" s="157"/>
      <c r="K9" s="157"/>
      <c r="L9" s="157"/>
      <c r="M9" s="157"/>
      <c r="N9" s="157"/>
      <c r="O9" s="157"/>
      <c r="P9" s="157"/>
      <c r="Q9" s="157"/>
      <c r="R9" s="157"/>
      <c r="S9" s="157"/>
    </row>
    <row r="10" spans="1:19" ht="13.5" customHeight="1">
      <c r="A10" s="105" t="s">
        <v>89</v>
      </c>
      <c r="B10" s="105" t="s">
        <v>3</v>
      </c>
      <c r="C10" s="105" t="s">
        <v>81</v>
      </c>
      <c r="D10" s="110" t="s">
        <v>4</v>
      </c>
      <c r="E10" s="112" t="s">
        <v>5</v>
      </c>
      <c r="F10" s="162"/>
      <c r="G10" s="162"/>
      <c r="H10" s="158"/>
      <c r="I10" s="157"/>
      <c r="J10" s="157"/>
      <c r="K10" s="157"/>
      <c r="L10" s="157"/>
      <c r="M10" s="157"/>
      <c r="N10" s="157"/>
      <c r="O10" s="157"/>
      <c r="P10" s="157"/>
      <c r="Q10" s="157"/>
      <c r="R10" s="157"/>
      <c r="S10" s="157"/>
    </row>
    <row r="11" spans="1:19" ht="9.75" customHeight="1">
      <c r="A11" s="106"/>
      <c r="B11" s="108"/>
      <c r="C11" s="110"/>
      <c r="D11" s="110"/>
      <c r="E11" s="113"/>
      <c r="F11" s="162"/>
      <c r="G11" s="162"/>
      <c r="H11" s="162"/>
      <c r="I11" s="157"/>
      <c r="J11" s="157"/>
      <c r="K11" s="157"/>
      <c r="L11" s="157"/>
      <c r="M11" s="157"/>
      <c r="N11" s="157"/>
      <c r="O11" s="157"/>
      <c r="P11" s="157"/>
      <c r="Q11" s="157"/>
      <c r="R11" s="157"/>
      <c r="S11" s="157"/>
    </row>
    <row r="12" spans="1:19" ht="15" customHeight="1">
      <c r="A12" s="106"/>
      <c r="B12" s="108"/>
      <c r="C12" s="110"/>
      <c r="D12" s="110"/>
      <c r="E12" s="113"/>
      <c r="F12" s="162"/>
      <c r="G12" s="162"/>
      <c r="H12" s="158"/>
      <c r="I12" s="157"/>
      <c r="J12" s="157"/>
      <c r="K12" s="157"/>
      <c r="L12" s="157"/>
      <c r="M12" s="157"/>
      <c r="N12" s="157"/>
      <c r="O12" s="157"/>
      <c r="P12" s="157"/>
      <c r="Q12" s="157"/>
      <c r="R12" s="157"/>
      <c r="S12" s="157"/>
    </row>
    <row r="13" spans="1:19" ht="14.25" customHeight="1">
      <c r="A13" s="107"/>
      <c r="B13" s="109"/>
      <c r="C13" s="111"/>
      <c r="D13" s="111"/>
      <c r="E13" s="114"/>
      <c r="F13" s="162"/>
      <c r="G13" s="162"/>
      <c r="H13" s="158"/>
      <c r="I13" s="157"/>
      <c r="J13" s="157"/>
      <c r="K13" s="157"/>
      <c r="L13" s="157"/>
      <c r="M13" s="157"/>
      <c r="N13" s="157"/>
      <c r="O13" s="157"/>
      <c r="P13" s="157"/>
      <c r="Q13" s="157"/>
      <c r="R13" s="157"/>
      <c r="S13" s="157"/>
    </row>
    <row r="14" spans="1:19" ht="12.75">
      <c r="A14" s="36" t="s">
        <v>51</v>
      </c>
      <c r="B14" s="35">
        <v>83329</v>
      </c>
      <c r="C14" s="43">
        <v>2.3E-06</v>
      </c>
      <c r="D14" s="48">
        <f aca="true" t="shared" si="0" ref="D14:D30">$B$8*C14</f>
        <v>1.8400000000000002E-06</v>
      </c>
      <c r="E14" s="49">
        <f aca="true" t="shared" si="1" ref="E14:E30">$C$8*C14</f>
        <v>0.000276</v>
      </c>
      <c r="F14" s="157"/>
      <c r="G14" s="157"/>
      <c r="H14" s="157"/>
      <c r="I14" s="157"/>
      <c r="J14" s="157"/>
      <c r="K14" s="157"/>
      <c r="L14" s="157"/>
      <c r="M14" s="157"/>
      <c r="N14" s="157"/>
      <c r="O14" s="157"/>
      <c r="P14" s="157"/>
      <c r="Q14" s="157"/>
      <c r="R14" s="157"/>
      <c r="S14" s="157"/>
    </row>
    <row r="15" spans="1:19" ht="12.75">
      <c r="A15" s="36" t="s">
        <v>52</v>
      </c>
      <c r="B15" s="35">
        <v>208968</v>
      </c>
      <c r="C15" s="43">
        <v>1.5E-06</v>
      </c>
      <c r="D15" s="48">
        <f t="shared" si="0"/>
        <v>1.2000000000000002E-06</v>
      </c>
      <c r="E15" s="49">
        <f t="shared" si="1"/>
        <v>0.00018</v>
      </c>
      <c r="F15" s="157"/>
      <c r="G15" s="157"/>
      <c r="H15" s="157"/>
      <c r="I15" s="157"/>
      <c r="J15" s="157"/>
      <c r="K15" s="157"/>
      <c r="L15" s="157"/>
      <c r="M15" s="157"/>
      <c r="N15" s="157"/>
      <c r="O15" s="157"/>
      <c r="P15" s="157"/>
      <c r="Q15" s="157"/>
      <c r="R15" s="157"/>
      <c r="S15" s="157"/>
    </row>
    <row r="16" spans="1:19" ht="12.75">
      <c r="A16" s="8" t="s">
        <v>14</v>
      </c>
      <c r="B16" s="3">
        <v>75070</v>
      </c>
      <c r="C16" s="43">
        <v>0.02</v>
      </c>
      <c r="D16" s="48">
        <f t="shared" si="0"/>
        <v>0.016</v>
      </c>
      <c r="E16" s="49">
        <f t="shared" si="1"/>
        <v>2.4</v>
      </c>
      <c r="F16" s="157"/>
      <c r="G16" s="157"/>
      <c r="H16" s="157"/>
      <c r="I16" s="157"/>
      <c r="J16" s="157"/>
      <c r="K16" s="157"/>
      <c r="L16" s="157"/>
      <c r="M16" s="157"/>
      <c r="N16" s="157"/>
      <c r="O16" s="157"/>
      <c r="P16" s="157"/>
      <c r="Q16" s="157"/>
      <c r="R16" s="157"/>
      <c r="S16" s="157"/>
    </row>
    <row r="17" spans="1:19" ht="12.75">
      <c r="A17" s="36" t="s">
        <v>16</v>
      </c>
      <c r="B17" s="35">
        <v>120127</v>
      </c>
      <c r="C17" s="43">
        <v>2.8E-06</v>
      </c>
      <c r="D17" s="48">
        <f t="shared" si="0"/>
        <v>2.24E-06</v>
      </c>
      <c r="E17" s="49">
        <f t="shared" si="1"/>
        <v>0.000336</v>
      </c>
      <c r="F17" s="157"/>
      <c r="G17" s="157"/>
      <c r="H17" s="157"/>
      <c r="I17" s="157"/>
      <c r="J17" s="157"/>
      <c r="K17" s="157"/>
      <c r="L17" s="157"/>
      <c r="M17" s="157"/>
      <c r="N17" s="157"/>
      <c r="O17" s="157"/>
      <c r="P17" s="157"/>
      <c r="Q17" s="157"/>
      <c r="R17" s="157"/>
      <c r="S17" s="157"/>
    </row>
    <row r="18" spans="1:19" ht="12.75">
      <c r="A18" s="36" t="s">
        <v>29</v>
      </c>
      <c r="B18" s="35">
        <v>7440360</v>
      </c>
      <c r="C18" s="43">
        <v>0.00058</v>
      </c>
      <c r="D18" s="48">
        <f t="shared" si="0"/>
        <v>0.000464</v>
      </c>
      <c r="E18" s="49">
        <f t="shared" si="1"/>
        <v>0.0696</v>
      </c>
      <c r="F18" s="157"/>
      <c r="G18" s="157"/>
      <c r="H18" s="157"/>
      <c r="I18" s="157"/>
      <c r="J18" s="157"/>
      <c r="K18" s="157"/>
      <c r="L18" s="157"/>
      <c r="M18" s="157"/>
      <c r="N18" s="157"/>
      <c r="O18" s="157"/>
      <c r="P18" s="157"/>
      <c r="Q18" s="157"/>
      <c r="R18" s="157"/>
      <c r="S18" s="157"/>
    </row>
    <row r="19" spans="1:19" ht="12.75">
      <c r="A19" s="8" t="s">
        <v>17</v>
      </c>
      <c r="B19" s="3">
        <v>7440382</v>
      </c>
      <c r="C19" s="43">
        <v>0.00095</v>
      </c>
      <c r="D19" s="48">
        <f t="shared" si="0"/>
        <v>0.00076</v>
      </c>
      <c r="E19" s="49">
        <f t="shared" si="1"/>
        <v>0.114</v>
      </c>
      <c r="F19" s="157"/>
      <c r="G19" s="157"/>
      <c r="H19" s="157"/>
      <c r="I19" s="157"/>
      <c r="J19" s="157"/>
      <c r="K19" s="157"/>
      <c r="L19" s="157"/>
      <c r="M19" s="157"/>
      <c r="N19" s="157"/>
      <c r="O19" s="157"/>
      <c r="P19" s="157"/>
      <c r="Q19" s="157"/>
      <c r="R19" s="157"/>
      <c r="S19" s="157"/>
    </row>
    <row r="20" spans="1:19" ht="12.75">
      <c r="A20" s="36" t="s">
        <v>30</v>
      </c>
      <c r="B20" s="35">
        <v>7440393</v>
      </c>
      <c r="C20" s="43">
        <v>0.0065</v>
      </c>
      <c r="D20" s="48">
        <f t="shared" si="0"/>
        <v>0.0052</v>
      </c>
      <c r="E20" s="49">
        <f t="shared" si="1"/>
        <v>0.7799999999999999</v>
      </c>
      <c r="F20" s="157"/>
      <c r="G20" s="157"/>
      <c r="H20" s="157"/>
      <c r="I20" s="157"/>
      <c r="J20" s="157"/>
      <c r="K20" s="157"/>
      <c r="L20" s="157"/>
      <c r="M20" s="157"/>
      <c r="N20" s="157"/>
      <c r="O20" s="157"/>
      <c r="P20" s="157"/>
      <c r="Q20" s="157"/>
      <c r="R20" s="157"/>
      <c r="S20" s="157"/>
    </row>
    <row r="21" spans="1:19" ht="12.75">
      <c r="A21" s="8" t="s">
        <v>78</v>
      </c>
      <c r="B21" s="3">
        <v>56553</v>
      </c>
      <c r="C21" s="43">
        <v>3.7E-05</v>
      </c>
      <c r="D21" s="48">
        <f t="shared" si="0"/>
        <v>2.96E-05</v>
      </c>
      <c r="E21" s="49">
        <f t="shared" si="1"/>
        <v>0.0044399999999999995</v>
      </c>
      <c r="F21" s="157"/>
      <c r="G21" s="157"/>
      <c r="H21" s="157"/>
      <c r="I21" s="157"/>
      <c r="J21" s="157"/>
      <c r="K21" s="157"/>
      <c r="L21" s="157"/>
      <c r="M21" s="157"/>
      <c r="N21" s="157"/>
      <c r="O21" s="157"/>
      <c r="P21" s="157"/>
      <c r="Q21" s="157"/>
      <c r="R21" s="157"/>
      <c r="S21" s="157"/>
    </row>
    <row r="22" spans="1:19" ht="12.75">
      <c r="A22" s="8" t="s">
        <v>18</v>
      </c>
      <c r="B22" s="3">
        <v>71432</v>
      </c>
      <c r="C22" s="43">
        <v>0.084</v>
      </c>
      <c r="D22" s="48">
        <f t="shared" si="0"/>
        <v>0.06720000000000001</v>
      </c>
      <c r="E22" s="49">
        <f t="shared" si="1"/>
        <v>10.08</v>
      </c>
      <c r="F22" s="157"/>
      <c r="G22" s="157"/>
      <c r="H22" s="157"/>
      <c r="I22" s="157"/>
      <c r="J22" s="157"/>
      <c r="K22" s="157"/>
      <c r="L22" s="157"/>
      <c r="M22" s="157"/>
      <c r="N22" s="157"/>
      <c r="O22" s="157"/>
      <c r="P22" s="157"/>
      <c r="Q22" s="157"/>
      <c r="R22" s="157"/>
      <c r="S22" s="157"/>
    </row>
    <row r="23" spans="1:19" ht="12.75">
      <c r="A23" s="8" t="s">
        <v>54</v>
      </c>
      <c r="B23" s="3">
        <v>50328</v>
      </c>
      <c r="C23" s="43">
        <v>9.9E-05</v>
      </c>
      <c r="D23" s="48">
        <f t="shared" si="0"/>
        <v>7.92E-05</v>
      </c>
      <c r="E23" s="49">
        <f t="shared" si="1"/>
        <v>0.01188</v>
      </c>
      <c r="F23" s="157"/>
      <c r="G23" s="157"/>
      <c r="H23" s="157"/>
      <c r="I23" s="157"/>
      <c r="J23" s="157"/>
      <c r="K23" s="157"/>
      <c r="L23" s="157"/>
      <c r="M23" s="157"/>
      <c r="N23" s="157"/>
      <c r="O23" s="157"/>
      <c r="P23" s="157"/>
      <c r="Q23" s="157"/>
      <c r="R23" s="157"/>
      <c r="S23" s="157"/>
    </row>
    <row r="24" spans="1:19" ht="12.75">
      <c r="A24" s="8" t="s">
        <v>55</v>
      </c>
      <c r="B24" s="3">
        <v>205992</v>
      </c>
      <c r="C24" s="43">
        <v>4.6E-05</v>
      </c>
      <c r="D24" s="48">
        <f t="shared" si="0"/>
        <v>3.68E-05</v>
      </c>
      <c r="E24" s="49">
        <f t="shared" si="1"/>
        <v>0.00552</v>
      </c>
      <c r="F24" s="157"/>
      <c r="G24" s="157"/>
      <c r="H24" s="157"/>
      <c r="I24" s="157"/>
      <c r="J24" s="157"/>
      <c r="K24" s="157"/>
      <c r="L24" s="157"/>
      <c r="M24" s="157"/>
      <c r="N24" s="157"/>
      <c r="O24" s="157"/>
      <c r="P24" s="157"/>
      <c r="Q24" s="157"/>
      <c r="R24" s="157"/>
      <c r="S24" s="157"/>
    </row>
    <row r="25" spans="1:19" ht="12.75">
      <c r="A25" s="36" t="s">
        <v>57</v>
      </c>
      <c r="B25" s="35">
        <v>191242</v>
      </c>
      <c r="C25" s="43">
        <v>1.2E-06</v>
      </c>
      <c r="D25" s="48">
        <f t="shared" si="0"/>
        <v>9.6E-07</v>
      </c>
      <c r="E25" s="49">
        <f t="shared" si="1"/>
        <v>0.000144</v>
      </c>
      <c r="F25" s="157"/>
      <c r="G25" s="157"/>
      <c r="H25" s="157"/>
      <c r="I25" s="157"/>
      <c r="J25" s="157"/>
      <c r="K25" s="157"/>
      <c r="L25" s="157"/>
      <c r="M25" s="157"/>
      <c r="N25" s="157"/>
      <c r="O25" s="157"/>
      <c r="P25" s="157"/>
      <c r="Q25" s="157"/>
      <c r="R25" s="157"/>
      <c r="S25" s="157"/>
    </row>
    <row r="26" spans="1:19" ht="12.75">
      <c r="A26" s="8" t="s">
        <v>58</v>
      </c>
      <c r="B26" s="3">
        <v>207089</v>
      </c>
      <c r="C26" s="43">
        <v>2.7E-05</v>
      </c>
      <c r="D26" s="48">
        <f t="shared" si="0"/>
        <v>2.16E-05</v>
      </c>
      <c r="E26" s="49">
        <f t="shared" si="1"/>
        <v>0.00324</v>
      </c>
      <c r="F26" s="157"/>
      <c r="G26" s="157"/>
      <c r="H26" s="157"/>
      <c r="I26" s="157"/>
      <c r="J26" s="157"/>
      <c r="K26" s="157"/>
      <c r="L26" s="157"/>
      <c r="M26" s="157"/>
      <c r="N26" s="157"/>
      <c r="O26" s="157"/>
      <c r="P26" s="157"/>
      <c r="Q26" s="157"/>
      <c r="R26" s="157"/>
      <c r="S26" s="157"/>
    </row>
    <row r="27" spans="1:19" ht="12.75">
      <c r="A27" s="8" t="s">
        <v>19</v>
      </c>
      <c r="B27" s="3">
        <v>7440417</v>
      </c>
      <c r="C27" s="43">
        <v>0.00029</v>
      </c>
      <c r="D27" s="48">
        <f t="shared" si="0"/>
        <v>0.000232</v>
      </c>
      <c r="E27" s="49">
        <f t="shared" si="1"/>
        <v>0.0348</v>
      </c>
      <c r="F27" s="157"/>
      <c r="G27" s="157"/>
      <c r="H27" s="157"/>
      <c r="I27" s="157"/>
      <c r="J27" s="157"/>
      <c r="K27" s="157"/>
      <c r="L27" s="157"/>
      <c r="M27" s="157"/>
      <c r="N27" s="157"/>
      <c r="O27" s="157"/>
      <c r="P27" s="157"/>
      <c r="Q27" s="157"/>
      <c r="R27" s="157"/>
      <c r="S27" s="157"/>
    </row>
    <row r="28" spans="1:19" ht="12.75">
      <c r="A28" s="8" t="s">
        <v>20</v>
      </c>
      <c r="B28" s="3">
        <v>7440439</v>
      </c>
      <c r="C28" s="43">
        <v>0.0011</v>
      </c>
      <c r="D28" s="48">
        <f t="shared" si="0"/>
        <v>0.0008800000000000001</v>
      </c>
      <c r="E28" s="49">
        <f t="shared" si="1"/>
        <v>0.132</v>
      </c>
      <c r="F28" s="157"/>
      <c r="G28" s="157"/>
      <c r="H28" s="157"/>
      <c r="I28" s="157"/>
      <c r="J28" s="157"/>
      <c r="K28" s="157"/>
      <c r="L28" s="157"/>
      <c r="M28" s="157"/>
      <c r="N28" s="157"/>
      <c r="O28" s="157"/>
      <c r="P28" s="157"/>
      <c r="Q28" s="157"/>
      <c r="R28" s="157"/>
      <c r="S28" s="157"/>
    </row>
    <row r="29" spans="1:19" ht="12.75">
      <c r="A29" s="36" t="s">
        <v>63</v>
      </c>
      <c r="B29" s="35">
        <v>7440473</v>
      </c>
      <c r="C29" s="43">
        <v>0.0012</v>
      </c>
      <c r="D29" s="48">
        <f t="shared" si="0"/>
        <v>0.0009599999999999999</v>
      </c>
      <c r="E29" s="49">
        <f t="shared" si="1"/>
        <v>0.144</v>
      </c>
      <c r="F29" s="157"/>
      <c r="G29" s="157"/>
      <c r="H29" s="157"/>
      <c r="I29" s="157"/>
      <c r="J29" s="157"/>
      <c r="K29" s="157"/>
      <c r="L29" s="157"/>
      <c r="M29" s="157"/>
      <c r="N29" s="157"/>
      <c r="O29" s="157"/>
      <c r="P29" s="157"/>
      <c r="Q29" s="157"/>
      <c r="R29" s="157"/>
      <c r="S29" s="157"/>
    </row>
    <row r="30" spans="1:19" ht="12.75">
      <c r="A30" s="8" t="s">
        <v>21</v>
      </c>
      <c r="B30" s="3">
        <v>218019</v>
      </c>
      <c r="C30" s="43">
        <v>1.7E-06</v>
      </c>
      <c r="D30" s="48">
        <f t="shared" si="0"/>
        <v>1.3600000000000001E-06</v>
      </c>
      <c r="E30" s="49">
        <f t="shared" si="1"/>
        <v>0.000204</v>
      </c>
      <c r="F30" s="157"/>
      <c r="G30" s="157"/>
      <c r="H30" s="157"/>
      <c r="I30" s="157"/>
      <c r="J30" s="157"/>
      <c r="K30" s="157"/>
      <c r="L30" s="157"/>
      <c r="M30" s="157"/>
      <c r="N30" s="157"/>
      <c r="O30" s="157"/>
      <c r="P30" s="157"/>
      <c r="Q30" s="157"/>
      <c r="R30" s="157"/>
      <c r="S30" s="157"/>
    </row>
    <row r="31" spans="1:19" ht="12.75">
      <c r="A31" s="8" t="s">
        <v>22</v>
      </c>
      <c r="B31" s="3">
        <v>7440508</v>
      </c>
      <c r="C31" s="43">
        <v>0.0047</v>
      </c>
      <c r="D31" s="48">
        <f aca="true" t="shared" si="2" ref="D31:D55">$B$8*C31</f>
        <v>0.0037600000000000003</v>
      </c>
      <c r="E31" s="49">
        <f aca="true" t="shared" si="3" ref="E31:E55">$C$8*C31</f>
        <v>0.5640000000000001</v>
      </c>
      <c r="F31" s="157"/>
      <c r="G31" s="157"/>
      <c r="H31" s="157"/>
      <c r="I31" s="157"/>
      <c r="J31" s="157"/>
      <c r="K31" s="157"/>
      <c r="L31" s="157"/>
      <c r="M31" s="157"/>
      <c r="N31" s="157"/>
      <c r="O31" s="157"/>
      <c r="P31" s="157"/>
      <c r="Q31" s="157"/>
      <c r="R31" s="157"/>
      <c r="S31" s="157"/>
    </row>
    <row r="32" spans="1:19" ht="12.75">
      <c r="A32" s="8" t="s">
        <v>64</v>
      </c>
      <c r="B32" s="3">
        <v>53703</v>
      </c>
      <c r="C32" s="43">
        <v>1.1E-05</v>
      </c>
      <c r="D32" s="48">
        <f t="shared" si="2"/>
        <v>8.8E-06</v>
      </c>
      <c r="E32" s="49">
        <f t="shared" si="3"/>
        <v>0.00132</v>
      </c>
      <c r="F32" s="157"/>
      <c r="G32" s="157"/>
      <c r="H32" s="157"/>
      <c r="I32" s="157"/>
      <c r="J32" s="157"/>
      <c r="K32" s="157"/>
      <c r="L32" s="157"/>
      <c r="M32" s="157"/>
      <c r="N32" s="157"/>
      <c r="O32" s="157"/>
      <c r="P32" s="157"/>
      <c r="Q32" s="157"/>
      <c r="R32" s="157"/>
      <c r="S32" s="157"/>
    </row>
    <row r="33" spans="1:19" ht="12.75">
      <c r="A33" s="8" t="s">
        <v>65</v>
      </c>
      <c r="B33" s="3">
        <v>100414</v>
      </c>
      <c r="C33" s="43">
        <v>0.03</v>
      </c>
      <c r="D33" s="48">
        <f t="shared" si="2"/>
        <v>0.024</v>
      </c>
      <c r="E33" s="49">
        <f t="shared" si="3"/>
        <v>3.5999999999999996</v>
      </c>
      <c r="F33" s="157"/>
      <c r="G33" s="157"/>
      <c r="H33" s="157"/>
      <c r="I33" s="157"/>
      <c r="J33" s="157"/>
      <c r="K33" s="157"/>
      <c r="L33" s="157"/>
      <c r="M33" s="157"/>
      <c r="N33" s="157"/>
      <c r="O33" s="157"/>
      <c r="P33" s="157"/>
      <c r="Q33" s="157"/>
      <c r="R33" s="157"/>
      <c r="S33" s="157"/>
    </row>
    <row r="34" spans="1:19" ht="12.75">
      <c r="A34" s="36" t="s">
        <v>31</v>
      </c>
      <c r="B34" s="35">
        <v>206440</v>
      </c>
      <c r="C34" s="43">
        <v>3.1E-06</v>
      </c>
      <c r="D34" s="48">
        <f t="shared" si="2"/>
        <v>2.48E-06</v>
      </c>
      <c r="E34" s="49">
        <f t="shared" si="3"/>
        <v>0.000372</v>
      </c>
      <c r="F34" s="157"/>
      <c r="G34" s="157"/>
      <c r="H34" s="157"/>
      <c r="I34" s="157"/>
      <c r="J34" s="157"/>
      <c r="K34" s="157"/>
      <c r="L34" s="157"/>
      <c r="M34" s="157"/>
      <c r="N34" s="157"/>
      <c r="O34" s="157"/>
      <c r="P34" s="157"/>
      <c r="Q34" s="157"/>
      <c r="R34" s="157"/>
      <c r="S34" s="157"/>
    </row>
    <row r="35" spans="1:19" ht="12.75">
      <c r="A35" s="36" t="s">
        <v>32</v>
      </c>
      <c r="B35" s="35">
        <v>86737</v>
      </c>
      <c r="C35" s="43">
        <v>1.1E-05</v>
      </c>
      <c r="D35" s="48">
        <f t="shared" si="2"/>
        <v>8.8E-06</v>
      </c>
      <c r="E35" s="49">
        <f t="shared" si="3"/>
        <v>0.00132</v>
      </c>
      <c r="F35" s="157"/>
      <c r="G35" s="157"/>
      <c r="H35" s="157"/>
      <c r="I35" s="157"/>
      <c r="J35" s="157"/>
      <c r="K35" s="157"/>
      <c r="L35" s="157"/>
      <c r="M35" s="157"/>
      <c r="N35" s="157"/>
      <c r="O35" s="157"/>
      <c r="P35" s="157"/>
      <c r="Q35" s="157"/>
      <c r="R35" s="157"/>
      <c r="S35" s="157"/>
    </row>
    <row r="36" spans="1:19" ht="12.75">
      <c r="A36" s="8" t="s">
        <v>23</v>
      </c>
      <c r="B36" s="3">
        <v>50000</v>
      </c>
      <c r="C36" s="43">
        <v>0.15</v>
      </c>
      <c r="D36" s="48">
        <f t="shared" si="2"/>
        <v>0.12</v>
      </c>
      <c r="E36" s="49">
        <f t="shared" si="3"/>
        <v>18</v>
      </c>
      <c r="F36" s="157"/>
      <c r="G36" s="157"/>
      <c r="H36" s="157"/>
      <c r="I36" s="157"/>
      <c r="J36" s="157"/>
      <c r="K36" s="157"/>
      <c r="L36" s="157"/>
      <c r="M36" s="157"/>
      <c r="N36" s="157"/>
      <c r="O36" s="157"/>
      <c r="P36" s="157"/>
      <c r="Q36" s="157"/>
      <c r="R36" s="157"/>
      <c r="S36" s="157"/>
    </row>
    <row r="37" spans="1:19" ht="12.75">
      <c r="A37" s="8" t="s">
        <v>91</v>
      </c>
      <c r="B37" s="3">
        <v>18540299</v>
      </c>
      <c r="C37" s="43">
        <v>0.00024</v>
      </c>
      <c r="D37" s="48">
        <f>$B$8*C37</f>
        <v>0.000192</v>
      </c>
      <c r="E37" s="49">
        <f>$C$8*C37</f>
        <v>0.0288</v>
      </c>
      <c r="F37" s="157"/>
      <c r="G37" s="157"/>
      <c r="H37" s="157"/>
      <c r="I37" s="157"/>
      <c r="J37" s="157"/>
      <c r="K37" s="157"/>
      <c r="L37" s="157"/>
      <c r="M37" s="157"/>
      <c r="N37" s="157"/>
      <c r="O37" s="157"/>
      <c r="P37" s="157"/>
      <c r="Q37" s="157"/>
      <c r="R37" s="157"/>
      <c r="S37" s="157"/>
    </row>
    <row r="38" spans="1:19" ht="12.75">
      <c r="A38" s="8" t="s">
        <v>66</v>
      </c>
      <c r="B38" s="39">
        <v>7783064</v>
      </c>
      <c r="C38" s="43">
        <v>0.41</v>
      </c>
      <c r="D38" s="48">
        <f t="shared" si="2"/>
        <v>0.328</v>
      </c>
      <c r="E38" s="49">
        <f t="shared" si="3"/>
        <v>49.199999999999996</v>
      </c>
      <c r="F38" s="157"/>
      <c r="G38" s="157"/>
      <c r="H38" s="157"/>
      <c r="I38" s="157"/>
      <c r="J38" s="157"/>
      <c r="K38" s="157"/>
      <c r="L38" s="157"/>
      <c r="M38" s="157"/>
      <c r="N38" s="157"/>
      <c r="O38" s="157"/>
      <c r="P38" s="157"/>
      <c r="Q38" s="157"/>
      <c r="R38" s="157"/>
      <c r="S38" s="157"/>
    </row>
    <row r="39" spans="1:19" ht="12.75">
      <c r="A39" s="8" t="s">
        <v>67</v>
      </c>
      <c r="B39" s="3">
        <v>193395</v>
      </c>
      <c r="C39" s="43">
        <v>0.00012</v>
      </c>
      <c r="D39" s="48">
        <f t="shared" si="2"/>
        <v>9.6E-05</v>
      </c>
      <c r="E39" s="49">
        <f t="shared" si="3"/>
        <v>0.0144</v>
      </c>
      <c r="F39" s="157"/>
      <c r="G39" s="157"/>
      <c r="H39" s="157"/>
      <c r="I39" s="157"/>
      <c r="J39" s="157"/>
      <c r="K39" s="157"/>
      <c r="L39" s="157"/>
      <c r="M39" s="157"/>
      <c r="N39" s="157"/>
      <c r="O39" s="157"/>
      <c r="P39" s="157"/>
      <c r="Q39" s="157"/>
      <c r="R39" s="157"/>
      <c r="S39" s="157"/>
    </row>
    <row r="40" spans="1:19" ht="12.75">
      <c r="A40" s="8" t="s">
        <v>24</v>
      </c>
      <c r="B40" s="3">
        <v>7439921</v>
      </c>
      <c r="C40" s="43">
        <v>0.0055</v>
      </c>
      <c r="D40" s="48">
        <f t="shared" si="2"/>
        <v>0.0044</v>
      </c>
      <c r="E40" s="49">
        <f t="shared" si="3"/>
        <v>0.6599999999999999</v>
      </c>
      <c r="F40" s="157"/>
      <c r="G40" s="157"/>
      <c r="H40" s="157"/>
      <c r="I40" s="157"/>
      <c r="J40" s="157"/>
      <c r="K40" s="157"/>
      <c r="L40" s="157"/>
      <c r="M40" s="157"/>
      <c r="N40" s="157"/>
      <c r="O40" s="157"/>
      <c r="P40" s="157"/>
      <c r="Q40" s="157"/>
      <c r="R40" s="157"/>
      <c r="S40" s="157"/>
    </row>
    <row r="41" spans="1:19" ht="12.75">
      <c r="A41" s="8" t="s">
        <v>25</v>
      </c>
      <c r="B41" s="3">
        <v>7439965</v>
      </c>
      <c r="C41" s="43">
        <v>0.0077</v>
      </c>
      <c r="D41" s="48">
        <f t="shared" si="2"/>
        <v>0.0061600000000000005</v>
      </c>
      <c r="E41" s="49">
        <f t="shared" si="3"/>
        <v>0.924</v>
      </c>
      <c r="F41" s="157"/>
      <c r="G41" s="157"/>
      <c r="H41" s="157"/>
      <c r="I41" s="157"/>
      <c r="J41" s="157"/>
      <c r="K41" s="157"/>
      <c r="L41" s="157"/>
      <c r="M41" s="157"/>
      <c r="N41" s="157"/>
      <c r="O41" s="157"/>
      <c r="P41" s="157"/>
      <c r="Q41" s="157"/>
      <c r="R41" s="157"/>
      <c r="S41" s="157"/>
    </row>
    <row r="42" spans="1:19" ht="12.75">
      <c r="A42" s="8" t="s">
        <v>26</v>
      </c>
      <c r="B42" s="3">
        <v>7439976</v>
      </c>
      <c r="C42" s="43">
        <v>0.0002</v>
      </c>
      <c r="D42" s="48">
        <f t="shared" si="2"/>
        <v>0.00016</v>
      </c>
      <c r="E42" s="49">
        <f t="shared" si="3"/>
        <v>0.024</v>
      </c>
      <c r="F42" s="157"/>
      <c r="G42" s="157"/>
      <c r="H42" s="157"/>
      <c r="I42" s="157"/>
      <c r="J42" s="157"/>
      <c r="K42" s="157"/>
      <c r="L42" s="157"/>
      <c r="M42" s="157"/>
      <c r="N42" s="157"/>
      <c r="O42" s="157"/>
      <c r="P42" s="157"/>
      <c r="Q42" s="157"/>
      <c r="R42" s="157"/>
      <c r="S42" s="157"/>
    </row>
    <row r="43" spans="1:19" ht="12.75">
      <c r="A43" s="8" t="s">
        <v>70</v>
      </c>
      <c r="B43" s="3">
        <v>91203</v>
      </c>
      <c r="C43" s="43">
        <v>0.0003</v>
      </c>
      <c r="D43" s="48">
        <f t="shared" si="2"/>
        <v>0.00023999999999999998</v>
      </c>
      <c r="E43" s="49">
        <f t="shared" si="3"/>
        <v>0.036</v>
      </c>
      <c r="F43" s="157"/>
      <c r="G43" s="157"/>
      <c r="H43" s="157"/>
      <c r="I43" s="157"/>
      <c r="J43" s="157"/>
      <c r="K43" s="157"/>
      <c r="L43" s="157"/>
      <c r="M43" s="157"/>
      <c r="N43" s="157"/>
      <c r="O43" s="157"/>
      <c r="P43" s="157"/>
      <c r="Q43" s="157"/>
      <c r="R43" s="157"/>
      <c r="S43" s="157"/>
    </row>
    <row r="44" spans="1:19" ht="12.75">
      <c r="A44" s="8" t="s">
        <v>71</v>
      </c>
      <c r="B44" s="3">
        <v>7440020</v>
      </c>
      <c r="C44" s="43">
        <v>0.011</v>
      </c>
      <c r="D44" s="48">
        <f t="shared" si="2"/>
        <v>0.0088</v>
      </c>
      <c r="E44" s="49">
        <f t="shared" si="3"/>
        <v>1.3199999999999998</v>
      </c>
      <c r="F44" s="157"/>
      <c r="G44" s="157"/>
      <c r="H44" s="157"/>
      <c r="I44" s="157"/>
      <c r="J44" s="157"/>
      <c r="K44" s="157"/>
      <c r="L44" s="157"/>
      <c r="M44" s="157"/>
      <c r="N44" s="157"/>
      <c r="O44" s="157"/>
      <c r="P44" s="157"/>
      <c r="Q44" s="157"/>
      <c r="R44" s="157"/>
      <c r="S44" s="157"/>
    </row>
    <row r="45" spans="1:19" ht="12.75">
      <c r="A45" s="36" t="s">
        <v>33</v>
      </c>
      <c r="B45" s="35">
        <v>85018</v>
      </c>
      <c r="C45" s="43">
        <v>1.4E-05</v>
      </c>
      <c r="D45" s="48">
        <f t="shared" si="2"/>
        <v>1.1200000000000001E-05</v>
      </c>
      <c r="E45" s="49">
        <f t="shared" si="3"/>
        <v>0.00168</v>
      </c>
      <c r="F45" s="157"/>
      <c r="G45" s="157"/>
      <c r="H45" s="157"/>
      <c r="I45" s="157"/>
      <c r="J45" s="157"/>
      <c r="K45" s="157"/>
      <c r="L45" s="157"/>
      <c r="M45" s="157"/>
      <c r="N45" s="157"/>
      <c r="O45" s="157"/>
      <c r="P45" s="157"/>
      <c r="Q45" s="157"/>
      <c r="R45" s="157"/>
      <c r="S45" s="157"/>
    </row>
    <row r="46" spans="1:19" ht="12.75">
      <c r="A46" s="8" t="s">
        <v>73</v>
      </c>
      <c r="B46" s="3">
        <v>108952</v>
      </c>
      <c r="C46" s="43">
        <v>0.007</v>
      </c>
      <c r="D46" s="48">
        <f t="shared" si="2"/>
        <v>0.005600000000000001</v>
      </c>
      <c r="E46" s="49">
        <f t="shared" si="3"/>
        <v>0.84</v>
      </c>
      <c r="F46" s="157"/>
      <c r="G46" s="157"/>
      <c r="H46" s="157"/>
      <c r="I46" s="157"/>
      <c r="J46" s="157"/>
      <c r="K46" s="157"/>
      <c r="L46" s="157"/>
      <c r="M46" s="157"/>
      <c r="N46" s="157"/>
      <c r="O46" s="157"/>
      <c r="P46" s="157"/>
      <c r="Q46" s="157"/>
      <c r="R46" s="157"/>
      <c r="S46" s="157"/>
    </row>
    <row r="47" spans="1:19" ht="12.75">
      <c r="A47" s="36" t="s">
        <v>34</v>
      </c>
      <c r="B47" s="35">
        <v>7723140</v>
      </c>
      <c r="C47" s="43">
        <v>0.00072</v>
      </c>
      <c r="D47" s="48">
        <f t="shared" si="2"/>
        <v>0.000576</v>
      </c>
      <c r="E47" s="49">
        <f t="shared" si="3"/>
        <v>0.0864</v>
      </c>
      <c r="F47" s="157"/>
      <c r="G47" s="157"/>
      <c r="H47" s="157"/>
      <c r="I47" s="157"/>
      <c r="J47" s="157"/>
      <c r="K47" s="157"/>
      <c r="L47" s="157"/>
      <c r="M47" s="157"/>
      <c r="N47" s="157"/>
      <c r="O47" s="157"/>
      <c r="P47" s="157"/>
      <c r="Q47" s="157"/>
      <c r="R47" s="157"/>
      <c r="S47" s="157"/>
    </row>
    <row r="48" spans="1:19" ht="12.75">
      <c r="A48" s="8" t="s">
        <v>74</v>
      </c>
      <c r="B48" s="3">
        <v>115071</v>
      </c>
      <c r="C48" s="43">
        <v>0.0021</v>
      </c>
      <c r="D48" s="48">
        <f t="shared" si="2"/>
        <v>0.00168</v>
      </c>
      <c r="E48" s="49">
        <f t="shared" si="3"/>
        <v>0.252</v>
      </c>
      <c r="F48" s="157"/>
      <c r="G48" s="157"/>
      <c r="H48" s="157"/>
      <c r="I48" s="157"/>
      <c r="J48" s="157"/>
      <c r="K48" s="157"/>
      <c r="L48" s="157"/>
      <c r="M48" s="157"/>
      <c r="N48" s="157"/>
      <c r="O48" s="157"/>
      <c r="P48" s="157"/>
      <c r="Q48" s="157"/>
      <c r="R48" s="157"/>
      <c r="S48" s="157"/>
    </row>
    <row r="49" spans="1:19" ht="12.75">
      <c r="A49" s="36" t="s">
        <v>35</v>
      </c>
      <c r="B49" s="35">
        <v>129000</v>
      </c>
      <c r="C49" s="43">
        <v>2.8E-06</v>
      </c>
      <c r="D49" s="48">
        <f t="shared" si="2"/>
        <v>2.24E-06</v>
      </c>
      <c r="E49" s="49">
        <f t="shared" si="3"/>
        <v>0.000336</v>
      </c>
      <c r="F49" s="157"/>
      <c r="G49" s="157"/>
      <c r="H49" s="157"/>
      <c r="I49" s="157"/>
      <c r="J49" s="157"/>
      <c r="K49" s="157"/>
      <c r="L49" s="157"/>
      <c r="M49" s="157"/>
      <c r="N49" s="157"/>
      <c r="O49" s="157"/>
      <c r="P49" s="157"/>
      <c r="Q49" s="157"/>
      <c r="R49" s="157"/>
      <c r="S49" s="157"/>
    </row>
    <row r="50" spans="1:19" ht="12.75">
      <c r="A50" s="8" t="s">
        <v>27</v>
      </c>
      <c r="B50" s="3">
        <v>7782492</v>
      </c>
      <c r="C50" s="43">
        <v>2.2E-05</v>
      </c>
      <c r="D50" s="48">
        <f t="shared" si="2"/>
        <v>1.76E-05</v>
      </c>
      <c r="E50" s="49">
        <f t="shared" si="3"/>
        <v>0.00264</v>
      </c>
      <c r="F50" s="157"/>
      <c r="G50" s="157"/>
      <c r="H50" s="157"/>
      <c r="I50" s="157"/>
      <c r="J50" s="157"/>
      <c r="K50" s="157"/>
      <c r="L50" s="157"/>
      <c r="M50" s="157"/>
      <c r="N50" s="157"/>
      <c r="O50" s="157"/>
      <c r="P50" s="157"/>
      <c r="Q50" s="157"/>
      <c r="R50" s="157"/>
      <c r="S50" s="157"/>
    </row>
    <row r="51" spans="1:19" ht="12.75">
      <c r="A51" s="36" t="s">
        <v>36</v>
      </c>
      <c r="B51" s="35">
        <v>7440224</v>
      </c>
      <c r="C51" s="43">
        <v>0.0018</v>
      </c>
      <c r="D51" s="48">
        <f t="shared" si="2"/>
        <v>0.00144</v>
      </c>
      <c r="E51" s="49">
        <f t="shared" si="3"/>
        <v>0.216</v>
      </c>
      <c r="F51" s="157"/>
      <c r="G51" s="157"/>
      <c r="H51" s="157"/>
      <c r="I51" s="157"/>
      <c r="J51" s="157"/>
      <c r="K51" s="157"/>
      <c r="L51" s="157"/>
      <c r="M51" s="157"/>
      <c r="N51" s="157"/>
      <c r="O51" s="157"/>
      <c r="P51" s="157"/>
      <c r="Q51" s="157"/>
      <c r="R51" s="157"/>
      <c r="S51" s="157"/>
    </row>
    <row r="52" spans="1:19" ht="12.75">
      <c r="A52" s="36" t="s">
        <v>37</v>
      </c>
      <c r="B52" s="35">
        <v>7440280</v>
      </c>
      <c r="C52" s="43">
        <v>0.0065</v>
      </c>
      <c r="D52" s="48">
        <f t="shared" si="2"/>
        <v>0.0052</v>
      </c>
      <c r="E52" s="49">
        <f t="shared" si="3"/>
        <v>0.7799999999999999</v>
      </c>
      <c r="F52" s="157"/>
      <c r="G52" s="157"/>
      <c r="H52" s="157"/>
      <c r="I52" s="157"/>
      <c r="J52" s="157"/>
      <c r="K52" s="157"/>
      <c r="L52" s="157"/>
      <c r="M52" s="157"/>
      <c r="N52" s="157"/>
      <c r="O52" s="157"/>
      <c r="P52" s="157"/>
      <c r="Q52" s="157"/>
      <c r="R52" s="157"/>
      <c r="S52" s="157"/>
    </row>
    <row r="53" spans="1:19" ht="12.75">
      <c r="A53" s="8" t="s">
        <v>28</v>
      </c>
      <c r="B53" s="3">
        <v>108883</v>
      </c>
      <c r="C53" s="43">
        <v>0.14</v>
      </c>
      <c r="D53" s="48">
        <f t="shared" si="2"/>
        <v>0.11200000000000002</v>
      </c>
      <c r="E53" s="49">
        <f t="shared" si="3"/>
        <v>16.8</v>
      </c>
      <c r="F53" s="157"/>
      <c r="G53" s="157"/>
      <c r="H53" s="157"/>
      <c r="I53" s="157"/>
      <c r="J53" s="157"/>
      <c r="K53" s="157"/>
      <c r="L53" s="157"/>
      <c r="M53" s="157"/>
      <c r="N53" s="157"/>
      <c r="O53" s="157"/>
      <c r="P53" s="157"/>
      <c r="Q53" s="157"/>
      <c r="R53" s="157"/>
      <c r="S53" s="157"/>
    </row>
    <row r="54" spans="1:19" ht="12.75">
      <c r="A54" s="8" t="s">
        <v>75</v>
      </c>
      <c r="B54" s="3">
        <v>1330207</v>
      </c>
      <c r="C54" s="43">
        <v>0.037</v>
      </c>
      <c r="D54" s="48">
        <f t="shared" si="2"/>
        <v>0.0296</v>
      </c>
      <c r="E54" s="49">
        <f t="shared" si="3"/>
        <v>4.4399999999999995</v>
      </c>
      <c r="F54" s="157"/>
      <c r="G54" s="157"/>
      <c r="H54" s="157"/>
      <c r="I54" s="157"/>
      <c r="J54" s="157"/>
      <c r="K54" s="157"/>
      <c r="L54" s="157"/>
      <c r="M54" s="157"/>
      <c r="N54" s="157"/>
      <c r="O54" s="157"/>
      <c r="P54" s="157"/>
      <c r="Q54" s="157"/>
      <c r="R54" s="157"/>
      <c r="S54" s="157"/>
    </row>
    <row r="55" spans="1:19" ht="13.5" thickBot="1">
      <c r="A55" s="40" t="s">
        <v>38</v>
      </c>
      <c r="B55" s="41">
        <v>7440666</v>
      </c>
      <c r="C55" s="44">
        <v>0.023</v>
      </c>
      <c r="D55" s="50">
        <f t="shared" si="2"/>
        <v>0.0184</v>
      </c>
      <c r="E55" s="51">
        <f t="shared" si="3"/>
        <v>2.76</v>
      </c>
      <c r="F55" s="157"/>
      <c r="G55" s="157"/>
      <c r="H55" s="157"/>
      <c r="I55" s="157"/>
      <c r="J55" s="157"/>
      <c r="K55" s="157"/>
      <c r="L55" s="157"/>
      <c r="M55" s="157"/>
      <c r="N55" s="157"/>
      <c r="O55" s="157"/>
      <c r="P55" s="157"/>
      <c r="Q55" s="157"/>
      <c r="R55" s="157"/>
      <c r="S55" s="157"/>
    </row>
    <row r="56" spans="1:19" ht="12.75">
      <c r="A56" s="163"/>
      <c r="B56" s="164"/>
      <c r="C56" s="165"/>
      <c r="D56" s="165"/>
      <c r="E56" s="165"/>
      <c r="F56" s="157"/>
      <c r="G56" s="157"/>
      <c r="H56" s="157"/>
      <c r="I56" s="157"/>
      <c r="J56" s="157"/>
      <c r="K56" s="157"/>
      <c r="L56" s="157"/>
      <c r="M56" s="157"/>
      <c r="N56" s="157"/>
      <c r="O56" s="157"/>
      <c r="P56" s="157"/>
      <c r="Q56" s="157"/>
      <c r="R56" s="157"/>
      <c r="S56" s="157"/>
    </row>
    <row r="57" spans="1:19" ht="12.75">
      <c r="A57" s="163"/>
      <c r="B57" s="164"/>
      <c r="C57" s="165"/>
      <c r="D57" s="165"/>
      <c r="E57" s="165"/>
      <c r="F57" s="157"/>
      <c r="G57" s="157"/>
      <c r="H57" s="157"/>
      <c r="I57" s="157"/>
      <c r="J57" s="157"/>
      <c r="K57" s="157"/>
      <c r="L57" s="157"/>
      <c r="M57" s="157"/>
      <c r="N57" s="157"/>
      <c r="O57" s="157"/>
      <c r="P57" s="157"/>
      <c r="Q57" s="157"/>
      <c r="R57" s="157"/>
      <c r="S57" s="157"/>
    </row>
    <row r="58" spans="1:19" ht="12.75">
      <c r="A58" s="9" t="s">
        <v>9</v>
      </c>
      <c r="B58" s="10"/>
      <c r="C58" s="11"/>
      <c r="D58" s="11"/>
      <c r="E58" s="11"/>
      <c r="F58" s="11"/>
      <c r="G58" s="11"/>
      <c r="H58" s="13"/>
      <c r="I58" s="157"/>
      <c r="J58" s="157"/>
      <c r="K58" s="157"/>
      <c r="L58" s="157"/>
      <c r="M58" s="157"/>
      <c r="N58" s="157"/>
      <c r="O58" s="157"/>
      <c r="P58" s="157"/>
      <c r="Q58" s="157"/>
      <c r="R58" s="157"/>
      <c r="S58" s="157"/>
    </row>
    <row r="59" spans="1:19" ht="12.75">
      <c r="A59" s="87" t="s">
        <v>266</v>
      </c>
      <c r="B59" s="88"/>
      <c r="C59" s="88"/>
      <c r="D59" s="88"/>
      <c r="E59" s="88"/>
      <c r="F59" s="88"/>
      <c r="G59" s="88"/>
      <c r="H59" s="89"/>
      <c r="I59" s="157"/>
      <c r="J59" s="157"/>
      <c r="K59" s="157"/>
      <c r="L59" s="157"/>
      <c r="M59" s="157"/>
      <c r="N59" s="157"/>
      <c r="O59" s="157"/>
      <c r="P59" s="157"/>
      <c r="Q59" s="157"/>
      <c r="R59" s="157"/>
      <c r="S59" s="157"/>
    </row>
    <row r="60" spans="1:19" ht="12.75">
      <c r="A60" s="90"/>
      <c r="B60" s="91"/>
      <c r="C60" s="91"/>
      <c r="D60" s="91"/>
      <c r="E60" s="91"/>
      <c r="F60" s="91"/>
      <c r="G60" s="91"/>
      <c r="H60" s="92"/>
      <c r="I60" s="157"/>
      <c r="J60" s="157"/>
      <c r="K60" s="157"/>
      <c r="L60" s="157"/>
      <c r="M60" s="157"/>
      <c r="N60" s="157"/>
      <c r="O60" s="157"/>
      <c r="P60" s="157"/>
      <c r="Q60" s="157"/>
      <c r="R60" s="157"/>
      <c r="S60" s="157"/>
    </row>
    <row r="61" spans="1:19" ht="12.75">
      <c r="A61" s="84" t="s">
        <v>269</v>
      </c>
      <c r="B61" s="85"/>
      <c r="C61" s="85"/>
      <c r="D61" s="85"/>
      <c r="E61" s="85"/>
      <c r="F61" s="85"/>
      <c r="G61" s="85"/>
      <c r="H61" s="86"/>
      <c r="I61" s="157"/>
      <c r="J61" s="157"/>
      <c r="K61" s="157"/>
      <c r="L61" s="157"/>
      <c r="M61" s="157"/>
      <c r="N61" s="157"/>
      <c r="O61" s="157"/>
      <c r="P61" s="157"/>
      <c r="Q61" s="157"/>
      <c r="R61" s="157"/>
      <c r="S61" s="157"/>
    </row>
    <row r="62" spans="1:19" ht="12.75">
      <c r="A62" s="166"/>
      <c r="B62" s="167"/>
      <c r="C62" s="157"/>
      <c r="D62" s="157"/>
      <c r="E62" s="157"/>
      <c r="F62" s="157"/>
      <c r="G62" s="157"/>
      <c r="H62" s="157"/>
      <c r="I62" s="157"/>
      <c r="J62" s="157"/>
      <c r="K62" s="157"/>
      <c r="L62" s="157"/>
      <c r="M62" s="157"/>
      <c r="N62" s="157"/>
      <c r="O62" s="157"/>
      <c r="P62" s="157"/>
      <c r="Q62" s="157"/>
      <c r="R62" s="157"/>
      <c r="S62" s="157"/>
    </row>
    <row r="63" spans="1:19" ht="12.75">
      <c r="A63" s="166"/>
      <c r="B63" s="167"/>
      <c r="C63" s="157"/>
      <c r="D63" s="157"/>
      <c r="E63" s="157"/>
      <c r="F63" s="157"/>
      <c r="G63" s="157"/>
      <c r="H63" s="157"/>
      <c r="I63" s="157"/>
      <c r="J63" s="157"/>
      <c r="K63" s="157"/>
      <c r="L63" s="157"/>
      <c r="M63" s="157"/>
      <c r="N63" s="157"/>
      <c r="O63" s="157"/>
      <c r="P63" s="157"/>
      <c r="Q63" s="157"/>
      <c r="R63" s="157"/>
      <c r="S63" s="157"/>
    </row>
  </sheetData>
  <sheetProtection/>
  <mergeCells count="13">
    <mergeCell ref="E10:E13"/>
    <mergeCell ref="B2:G2"/>
    <mergeCell ref="B3:C3"/>
    <mergeCell ref="E3:F3"/>
    <mergeCell ref="A61:H61"/>
    <mergeCell ref="A59:H60"/>
    <mergeCell ref="D8:G9"/>
    <mergeCell ref="D7:G7"/>
    <mergeCell ref="B1:G1"/>
    <mergeCell ref="A10:A13"/>
    <mergeCell ref="B10:B13"/>
    <mergeCell ref="C10:C13"/>
    <mergeCell ref="D10:D13"/>
  </mergeCells>
  <printOptions gridLines="1"/>
  <pageMargins left="0.75" right="0.75" top="1" bottom="1" header="0.5" footer="0.5"/>
  <pageSetup blackAndWhite="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N72"/>
  <sheetViews>
    <sheetView zoomScale="130" zoomScaleNormal="130" zoomScalePageLayoutView="0" workbookViewId="0" topLeftCell="A1">
      <pane ySplit="2" topLeftCell="A3" activePane="bottomLeft" state="frozen"/>
      <selection pane="topLeft" activeCell="A1" sqref="A1"/>
      <selection pane="bottomLeft" activeCell="P22" sqref="P22"/>
    </sheetView>
  </sheetViews>
  <sheetFormatPr defaultColWidth="9.140625" defaultRowHeight="12.75"/>
  <cols>
    <col min="1" max="1" width="55.28125" style="26" customWidth="1"/>
    <col min="2" max="2" width="16.28125" style="28" customWidth="1"/>
    <col min="3" max="3" width="9.140625" style="73" customWidth="1"/>
    <col min="4" max="4" width="9.8515625" style="73" customWidth="1"/>
    <col min="5" max="5" width="9.140625" style="73" customWidth="1"/>
    <col min="6" max="6" width="10.421875" style="73" customWidth="1"/>
    <col min="7" max="7" width="9.57421875" style="73" customWidth="1"/>
    <col min="8" max="8" width="10.00390625" style="73" customWidth="1"/>
    <col min="9" max="9" width="9.7109375" style="73" customWidth="1"/>
    <col min="10" max="10" width="11.7109375" style="73" customWidth="1"/>
    <col min="11" max="11" width="10.8515625" style="73" customWidth="1"/>
    <col min="12" max="12" width="9.7109375" style="26" customWidth="1"/>
    <col min="13" max="13" width="11.00390625" style="26" customWidth="1"/>
    <col min="14" max="14" width="10.421875" style="73" customWidth="1"/>
    <col min="15" max="16384" width="9.140625" style="26" customWidth="1"/>
  </cols>
  <sheetData>
    <row r="1" spans="1:11" ht="14.25" customHeight="1" thickBot="1" thickTop="1">
      <c r="A1" s="139" t="s">
        <v>68</v>
      </c>
      <c r="B1" s="140"/>
      <c r="C1" s="138" t="s">
        <v>50</v>
      </c>
      <c r="D1" s="138"/>
      <c r="E1" s="138"/>
      <c r="F1" s="138"/>
      <c r="G1" s="138"/>
      <c r="H1" s="138"/>
      <c r="I1" s="138"/>
      <c r="J1" s="138"/>
      <c r="K1" s="74"/>
    </row>
    <row r="2" spans="1:14" ht="90.75" thickBot="1" thickTop="1">
      <c r="A2" s="29" t="s">
        <v>41</v>
      </c>
      <c r="B2" s="27" t="s">
        <v>40</v>
      </c>
      <c r="C2" s="72" t="s">
        <v>42</v>
      </c>
      <c r="D2" s="72" t="s">
        <v>43</v>
      </c>
      <c r="E2" s="79" t="s">
        <v>258</v>
      </c>
      <c r="F2" s="72" t="s">
        <v>44</v>
      </c>
      <c r="G2" s="72" t="s">
        <v>45</v>
      </c>
      <c r="H2" s="79" t="s">
        <v>259</v>
      </c>
      <c r="I2" s="72" t="s">
        <v>46</v>
      </c>
      <c r="J2" s="72" t="s">
        <v>47</v>
      </c>
      <c r="K2" s="79" t="s">
        <v>260</v>
      </c>
      <c r="L2" s="72" t="s">
        <v>48</v>
      </c>
      <c r="M2" s="72" t="s">
        <v>49</v>
      </c>
      <c r="N2" s="79" t="s">
        <v>262</v>
      </c>
    </row>
    <row r="3" spans="1:14" ht="13.5" thickTop="1">
      <c r="A3" s="26" t="s">
        <v>59</v>
      </c>
      <c r="B3" s="25">
        <v>106990</v>
      </c>
      <c r="C3" s="73" t="s">
        <v>53</v>
      </c>
      <c r="D3" s="73" t="s">
        <v>53</v>
      </c>
      <c r="E3" s="77" t="s">
        <v>53</v>
      </c>
      <c r="F3" s="73" t="s">
        <v>53</v>
      </c>
      <c r="G3" s="73" t="s">
        <v>53</v>
      </c>
      <c r="H3" s="77" t="s">
        <v>53</v>
      </c>
      <c r="I3" s="75">
        <v>0.02</v>
      </c>
      <c r="J3" s="75">
        <v>0.00014</v>
      </c>
      <c r="K3" s="78">
        <v>0.0201</v>
      </c>
      <c r="L3" s="73" t="s">
        <v>53</v>
      </c>
      <c r="M3" s="73" t="s">
        <v>53</v>
      </c>
      <c r="N3" s="77" t="s">
        <v>53</v>
      </c>
    </row>
    <row r="4" spans="1:14" ht="12.75">
      <c r="A4" s="31" t="s">
        <v>61</v>
      </c>
      <c r="B4" s="70">
        <v>91587</v>
      </c>
      <c r="C4" s="73" t="s">
        <v>53</v>
      </c>
      <c r="D4" s="73" t="s">
        <v>53</v>
      </c>
      <c r="E4" s="77" t="s">
        <v>53</v>
      </c>
      <c r="F4" s="73" t="s">
        <v>53</v>
      </c>
      <c r="G4" s="73" t="s">
        <v>53</v>
      </c>
      <c r="H4" s="77" t="s">
        <v>53</v>
      </c>
      <c r="I4" s="75">
        <v>1.2E-05</v>
      </c>
      <c r="J4" s="75">
        <v>8.2E-08</v>
      </c>
      <c r="K4" s="78">
        <v>3.5E-05</v>
      </c>
      <c r="L4" s="73" t="s">
        <v>53</v>
      </c>
      <c r="M4" s="73" t="s">
        <v>53</v>
      </c>
      <c r="N4" s="77" t="s">
        <v>53</v>
      </c>
    </row>
    <row r="5" spans="1:14" ht="12.75">
      <c r="A5" s="32" t="s">
        <v>69</v>
      </c>
      <c r="B5" s="33">
        <v>91576</v>
      </c>
      <c r="C5" s="73" t="s">
        <v>53</v>
      </c>
      <c r="D5" s="73" t="s">
        <v>53</v>
      </c>
      <c r="E5" s="77" t="s">
        <v>53</v>
      </c>
      <c r="F5" s="73" t="s">
        <v>53</v>
      </c>
      <c r="G5" s="73" t="s">
        <v>53</v>
      </c>
      <c r="H5" s="77" t="s">
        <v>53</v>
      </c>
      <c r="I5" s="75">
        <v>3.6E-05</v>
      </c>
      <c r="J5" s="75">
        <v>2.5E-07</v>
      </c>
      <c r="K5" s="78">
        <v>9.29E-05</v>
      </c>
      <c r="L5" s="73" t="s">
        <v>53</v>
      </c>
      <c r="M5" s="73" t="s">
        <v>53</v>
      </c>
      <c r="N5" s="77" t="s">
        <v>53</v>
      </c>
    </row>
    <row r="6" spans="1:14" ht="12.75">
      <c r="A6" s="71" t="s">
        <v>51</v>
      </c>
      <c r="B6" s="33">
        <v>83329</v>
      </c>
      <c r="C6" s="75">
        <v>1.4E-06</v>
      </c>
      <c r="D6" s="75">
        <v>1.4E-09</v>
      </c>
      <c r="E6" s="78">
        <v>1.62E-06</v>
      </c>
      <c r="F6" s="75">
        <v>7.5E-06</v>
      </c>
      <c r="G6" s="75">
        <v>4.1E-09</v>
      </c>
      <c r="H6" s="78">
        <v>1.81E-05</v>
      </c>
      <c r="I6" s="75">
        <v>1.8E-06</v>
      </c>
      <c r="J6" s="75">
        <v>1.2E-08</v>
      </c>
      <c r="K6" s="78">
        <v>2.99E-06</v>
      </c>
      <c r="L6" s="75">
        <v>2.3E-06</v>
      </c>
      <c r="M6" s="75">
        <v>2.4E-09</v>
      </c>
      <c r="N6" s="78">
        <v>5.28E-06</v>
      </c>
    </row>
    <row r="7" spans="1:14" ht="12.75">
      <c r="A7" s="71" t="s">
        <v>52</v>
      </c>
      <c r="B7" s="33">
        <v>208968</v>
      </c>
      <c r="C7" s="75">
        <v>1.2E-05</v>
      </c>
      <c r="D7" s="75">
        <v>1.2E-08</v>
      </c>
      <c r="E7" s="78">
        <v>3.23E-05</v>
      </c>
      <c r="F7" s="75">
        <v>5.9E-05</v>
      </c>
      <c r="G7" s="75">
        <v>3.2E-08</v>
      </c>
      <c r="H7" s="78">
        <v>0.000172</v>
      </c>
      <c r="I7" s="75">
        <v>8E-08</v>
      </c>
      <c r="J7" s="75">
        <v>5.6E-10</v>
      </c>
      <c r="K7" s="78">
        <v>1.37E-07</v>
      </c>
      <c r="L7" s="75">
        <v>1.5E-06</v>
      </c>
      <c r="M7" s="75">
        <v>1.6E-09</v>
      </c>
      <c r="N7" s="78">
        <v>2.64E-06</v>
      </c>
    </row>
    <row r="8" spans="1:14" ht="12.75">
      <c r="A8" s="26" t="s">
        <v>14</v>
      </c>
      <c r="B8" s="28">
        <v>75070</v>
      </c>
      <c r="C8" s="75">
        <v>0.0046</v>
      </c>
      <c r="D8" s="75">
        <v>4.5E-06</v>
      </c>
      <c r="E8" s="78">
        <v>0.00482</v>
      </c>
      <c r="F8" s="75">
        <v>0.015</v>
      </c>
      <c r="G8" s="75">
        <v>7E-06</v>
      </c>
      <c r="H8" s="78">
        <v>0.0167</v>
      </c>
      <c r="I8" s="75">
        <v>0.00054</v>
      </c>
      <c r="J8" s="75">
        <v>3.8E-06</v>
      </c>
      <c r="K8" s="78">
        <v>0.000548</v>
      </c>
      <c r="L8" s="75">
        <v>0.02</v>
      </c>
      <c r="M8" s="75">
        <v>1.5E-05</v>
      </c>
      <c r="N8" s="78">
        <v>0.112</v>
      </c>
    </row>
    <row r="9" spans="1:14" ht="12.75">
      <c r="A9" s="26" t="s">
        <v>15</v>
      </c>
      <c r="B9" s="28">
        <v>107028</v>
      </c>
      <c r="C9" s="75">
        <v>0.0045</v>
      </c>
      <c r="D9" s="75">
        <v>4.4E-06</v>
      </c>
      <c r="E9" s="78">
        <v>0.00464</v>
      </c>
      <c r="F9" s="75">
        <v>0.0023</v>
      </c>
      <c r="G9" s="75">
        <v>1.1E-06</v>
      </c>
      <c r="H9" s="78">
        <v>0.00284</v>
      </c>
      <c r="I9" s="75">
        <v>0.0006</v>
      </c>
      <c r="J9" s="75">
        <v>4.2E-06</v>
      </c>
      <c r="K9" s="78">
        <v>0.000603</v>
      </c>
      <c r="L9" s="73" t="s">
        <v>53</v>
      </c>
      <c r="M9" s="73" t="s">
        <v>53</v>
      </c>
      <c r="N9" s="77" t="s">
        <v>53</v>
      </c>
    </row>
    <row r="10" spans="1:14" ht="12.75">
      <c r="A10" s="32" t="s">
        <v>16</v>
      </c>
      <c r="B10" s="33">
        <v>120127</v>
      </c>
      <c r="C10" s="75">
        <v>1.6E-06</v>
      </c>
      <c r="D10" s="75">
        <v>1.6E-09</v>
      </c>
      <c r="E10" s="78">
        <v>1.85E-06</v>
      </c>
      <c r="F10" s="75">
        <v>1E-05</v>
      </c>
      <c r="G10" s="75">
        <v>5.6E-09</v>
      </c>
      <c r="H10" s="78">
        <v>1.43E-05</v>
      </c>
      <c r="I10" s="75">
        <v>6.6E-08</v>
      </c>
      <c r="J10" s="75">
        <v>4.6E-10</v>
      </c>
      <c r="K10" s="78">
        <v>7.41E-08</v>
      </c>
      <c r="L10" s="75">
        <v>2.8E-06</v>
      </c>
      <c r="M10" s="75">
        <v>2.9E-09</v>
      </c>
      <c r="N10" s="78">
        <v>5.93E-06</v>
      </c>
    </row>
    <row r="11" spans="1:14" ht="12.75">
      <c r="A11" s="32" t="s">
        <v>29</v>
      </c>
      <c r="B11" s="33">
        <v>7440360</v>
      </c>
      <c r="C11" s="73" t="s">
        <v>53</v>
      </c>
      <c r="D11" s="73" t="s">
        <v>53</v>
      </c>
      <c r="E11" s="77" t="s">
        <v>53</v>
      </c>
      <c r="F11" s="73" t="s">
        <v>53</v>
      </c>
      <c r="G11" s="73" t="s">
        <v>53</v>
      </c>
      <c r="H11" s="77" t="s">
        <v>53</v>
      </c>
      <c r="I11" s="73" t="s">
        <v>53</v>
      </c>
      <c r="J11" s="73" t="s">
        <v>53</v>
      </c>
      <c r="K11" s="77" t="s">
        <v>53</v>
      </c>
      <c r="L11" s="75">
        <v>0.00058</v>
      </c>
      <c r="M11" s="75">
        <v>5.2E-07</v>
      </c>
      <c r="N11" s="78">
        <v>0.000851</v>
      </c>
    </row>
    <row r="12" spans="1:14" ht="12.75">
      <c r="A12" s="26" t="s">
        <v>17</v>
      </c>
      <c r="B12" s="28">
        <v>7440382</v>
      </c>
      <c r="C12" s="73" t="s">
        <v>53</v>
      </c>
      <c r="D12" s="73" t="s">
        <v>53</v>
      </c>
      <c r="E12" s="77" t="s">
        <v>53</v>
      </c>
      <c r="F12" s="73" t="s">
        <v>53</v>
      </c>
      <c r="G12" s="73" t="s">
        <v>53</v>
      </c>
      <c r="H12" s="77" t="s">
        <v>53</v>
      </c>
      <c r="I12" s="75">
        <v>0.00083</v>
      </c>
      <c r="J12" s="75">
        <v>5.8E-06</v>
      </c>
      <c r="K12" s="78">
        <v>0.000862</v>
      </c>
      <c r="L12" s="75">
        <v>0.00095</v>
      </c>
      <c r="M12" s="75">
        <v>8.5E-07</v>
      </c>
      <c r="N12" s="78">
        <v>0.00143</v>
      </c>
    </row>
    <row r="13" spans="1:14" ht="12.75">
      <c r="A13" s="32" t="s">
        <v>30</v>
      </c>
      <c r="B13" s="33">
        <v>7440393</v>
      </c>
      <c r="C13" s="73" t="s">
        <v>53</v>
      </c>
      <c r="D13" s="73" t="s">
        <v>53</v>
      </c>
      <c r="E13" s="77" t="s">
        <v>53</v>
      </c>
      <c r="F13" s="73" t="s">
        <v>53</v>
      </c>
      <c r="G13" s="73" t="s">
        <v>53</v>
      </c>
      <c r="H13" s="77" t="s">
        <v>53</v>
      </c>
      <c r="I13" s="73" t="s">
        <v>53</v>
      </c>
      <c r="J13" s="73" t="s">
        <v>53</v>
      </c>
      <c r="K13" s="77" t="s">
        <v>53</v>
      </c>
      <c r="L13" s="75">
        <v>0.0065</v>
      </c>
      <c r="M13" s="75">
        <v>5.8E-06</v>
      </c>
      <c r="N13" s="78">
        <v>0.00664</v>
      </c>
    </row>
    <row r="14" spans="1:14" ht="12.75">
      <c r="A14" s="26" t="s">
        <v>78</v>
      </c>
      <c r="B14" s="28">
        <v>56553</v>
      </c>
      <c r="C14" s="75">
        <v>1.4E-06</v>
      </c>
      <c r="D14" s="75">
        <v>1.4E-09</v>
      </c>
      <c r="E14" s="78">
        <v>1.9E-06</v>
      </c>
      <c r="F14" s="75">
        <v>9.6E-06</v>
      </c>
      <c r="G14" s="75">
        <v>5.2E-09</v>
      </c>
      <c r="H14" s="78">
        <v>1.67E-05</v>
      </c>
      <c r="I14" s="75">
        <v>3.8E-06</v>
      </c>
      <c r="J14" s="75">
        <v>2.7E-08</v>
      </c>
      <c r="K14" s="78">
        <v>1.12E-05</v>
      </c>
      <c r="L14" s="75">
        <v>3.7E-05</v>
      </c>
      <c r="M14" s="75">
        <v>3.2E-08</v>
      </c>
      <c r="N14" s="78">
        <v>0.000397</v>
      </c>
    </row>
    <row r="15" spans="1:14" ht="12.75">
      <c r="A15" s="26" t="s">
        <v>18</v>
      </c>
      <c r="B15" s="28">
        <v>71432</v>
      </c>
      <c r="C15" s="75">
        <v>0.0023</v>
      </c>
      <c r="D15" s="75">
        <v>2.3E-06</v>
      </c>
      <c r="E15" s="78">
        <v>0.00371</v>
      </c>
      <c r="F15" s="75">
        <v>0.021</v>
      </c>
      <c r="G15" s="75">
        <v>1E-05</v>
      </c>
      <c r="H15" s="78">
        <v>0.0244</v>
      </c>
      <c r="I15" s="75">
        <v>0.0085</v>
      </c>
      <c r="J15" s="75">
        <v>5.9E-05</v>
      </c>
      <c r="K15" s="78">
        <v>0.00874</v>
      </c>
      <c r="L15" s="75">
        <v>0.084</v>
      </c>
      <c r="M15" s="75">
        <v>6.5E-05</v>
      </c>
      <c r="N15" s="78">
        <v>0.276</v>
      </c>
    </row>
    <row r="16" spans="1:14" ht="12.75">
      <c r="A16" s="26" t="s">
        <v>54</v>
      </c>
      <c r="B16" s="28">
        <v>50328</v>
      </c>
      <c r="C16" s="75">
        <v>1.1E-06</v>
      </c>
      <c r="D16" s="75">
        <v>1.1E-09</v>
      </c>
      <c r="E16" s="78">
        <v>1.18E-06</v>
      </c>
      <c r="F16" s="75">
        <v>6.1E-06</v>
      </c>
      <c r="G16" s="75">
        <v>3.2E-09</v>
      </c>
      <c r="H16" s="78">
        <v>1.1E-05</v>
      </c>
      <c r="I16" s="75">
        <v>9.8E-08</v>
      </c>
      <c r="J16" s="75">
        <v>6.8E-10</v>
      </c>
      <c r="K16" s="78">
        <v>1.84E-07</v>
      </c>
      <c r="L16" s="75">
        <v>9.9E-05</v>
      </c>
      <c r="M16" s="75">
        <v>9E-08</v>
      </c>
      <c r="N16" s="78">
        <v>0.00132</v>
      </c>
    </row>
    <row r="17" spans="1:14" ht="12.75">
      <c r="A17" s="26" t="s">
        <v>55</v>
      </c>
      <c r="B17" s="28">
        <v>205992</v>
      </c>
      <c r="C17" s="75">
        <v>1.1E-06</v>
      </c>
      <c r="D17" s="75">
        <v>1.1E-09</v>
      </c>
      <c r="E17" s="78">
        <v>1.18E-06</v>
      </c>
      <c r="F17" s="75">
        <v>2.6E-06</v>
      </c>
      <c r="G17" s="75">
        <v>1.4E-09</v>
      </c>
      <c r="H17" s="78">
        <v>4.19E-06</v>
      </c>
      <c r="I17" s="75">
        <v>8E-07</v>
      </c>
      <c r="J17" s="75">
        <v>5.6E-09</v>
      </c>
      <c r="K17" s="78">
        <v>1.15E-06</v>
      </c>
      <c r="L17" s="75">
        <v>4.6E-05</v>
      </c>
      <c r="M17" s="75">
        <v>4E-08</v>
      </c>
      <c r="N17" s="78">
        <v>0.000604</v>
      </c>
    </row>
    <row r="18" spans="1:14" ht="12.75">
      <c r="A18" s="32" t="s">
        <v>56</v>
      </c>
      <c r="B18" s="33">
        <v>192972</v>
      </c>
      <c r="C18" s="73" t="s">
        <v>53</v>
      </c>
      <c r="D18" s="73" t="s">
        <v>53</v>
      </c>
      <c r="E18" s="77" t="s">
        <v>53</v>
      </c>
      <c r="F18" s="73" t="s">
        <v>53</v>
      </c>
      <c r="G18" s="73" t="s">
        <v>53</v>
      </c>
      <c r="H18" s="77" t="s">
        <v>53</v>
      </c>
      <c r="I18" s="75">
        <v>5.5E-07</v>
      </c>
      <c r="J18" s="75">
        <v>3.9E-09</v>
      </c>
      <c r="K18" s="78">
        <v>7.73E-07</v>
      </c>
      <c r="L18" s="73" t="s">
        <v>53</v>
      </c>
      <c r="M18" s="73" t="s">
        <v>53</v>
      </c>
      <c r="N18" s="77" t="s">
        <v>53</v>
      </c>
    </row>
    <row r="19" spans="1:14" ht="12.75">
      <c r="A19" s="32" t="s">
        <v>57</v>
      </c>
      <c r="B19" s="33">
        <v>191242</v>
      </c>
      <c r="C19" s="75">
        <v>1.3E-06</v>
      </c>
      <c r="D19" s="75">
        <v>1.2E-09</v>
      </c>
      <c r="E19" s="78">
        <v>1.42E-06</v>
      </c>
      <c r="F19" s="75">
        <v>4.1E-07</v>
      </c>
      <c r="G19" s="75">
        <v>2.2E-10</v>
      </c>
      <c r="H19" s="78">
        <v>9.55E-07</v>
      </c>
      <c r="I19" s="75">
        <v>2.1E-06</v>
      </c>
      <c r="J19" s="75">
        <v>1.5E-08</v>
      </c>
      <c r="K19" s="78">
        <v>5.57E-06</v>
      </c>
      <c r="L19" s="75">
        <v>1.2E-06</v>
      </c>
      <c r="M19" s="75">
        <v>1.2E-09</v>
      </c>
      <c r="N19" s="78">
        <v>1.41E-06</v>
      </c>
    </row>
    <row r="20" spans="1:14" ht="12.75">
      <c r="A20" s="26" t="s">
        <v>58</v>
      </c>
      <c r="B20" s="28">
        <v>207089</v>
      </c>
      <c r="C20" s="75">
        <v>1.1E-06</v>
      </c>
      <c r="D20" s="75">
        <v>1.1E-09</v>
      </c>
      <c r="E20" s="78">
        <v>1.18E-06</v>
      </c>
      <c r="F20" s="75">
        <v>1.5E-06</v>
      </c>
      <c r="G20" s="75">
        <v>7.6E-10</v>
      </c>
      <c r="H20" s="78">
        <v>3.18E-06</v>
      </c>
      <c r="I20" s="75">
        <v>3.4E-08</v>
      </c>
      <c r="J20" s="75">
        <v>2.4E-10</v>
      </c>
      <c r="K20" s="78">
        <v>6.81E-08</v>
      </c>
      <c r="L20" s="75">
        <v>2.7E-05</v>
      </c>
      <c r="M20" s="75">
        <v>2.4E-08</v>
      </c>
      <c r="N20" s="78">
        <v>0.00034</v>
      </c>
    </row>
    <row r="21" spans="1:14" ht="12.75">
      <c r="A21" s="26" t="s">
        <v>19</v>
      </c>
      <c r="B21" s="28">
        <v>7440417</v>
      </c>
      <c r="C21" s="73" t="s">
        <v>53</v>
      </c>
      <c r="D21" s="73" t="s">
        <v>53</v>
      </c>
      <c r="E21" s="77" t="s">
        <v>53</v>
      </c>
      <c r="F21" s="73" t="s">
        <v>53</v>
      </c>
      <c r="G21" s="73" t="s">
        <v>53</v>
      </c>
      <c r="H21" s="77" t="s">
        <v>53</v>
      </c>
      <c r="I21" s="75">
        <v>7.8E-05</v>
      </c>
      <c r="J21" s="75">
        <v>5.4E-07</v>
      </c>
      <c r="K21" s="78">
        <v>8.66E-05</v>
      </c>
      <c r="L21" s="75">
        <v>0.00029</v>
      </c>
      <c r="M21" s="75">
        <v>2.6E-07</v>
      </c>
      <c r="N21" s="78">
        <v>0.000295</v>
      </c>
    </row>
    <row r="22" spans="1:14" ht="12.75">
      <c r="A22" s="26" t="s">
        <v>20</v>
      </c>
      <c r="B22" s="28">
        <v>7440439</v>
      </c>
      <c r="C22" s="73" t="s">
        <v>53</v>
      </c>
      <c r="D22" s="73" t="s">
        <v>53</v>
      </c>
      <c r="E22" s="77" t="s">
        <v>53</v>
      </c>
      <c r="F22" s="73" t="s">
        <v>53</v>
      </c>
      <c r="G22" s="73" t="s">
        <v>53</v>
      </c>
      <c r="H22" s="77" t="s">
        <v>53</v>
      </c>
      <c r="I22" s="75">
        <v>0.00082</v>
      </c>
      <c r="J22" s="75">
        <v>5.7E-06</v>
      </c>
      <c r="K22" s="78" t="s">
        <v>53</v>
      </c>
      <c r="L22" s="75">
        <v>0.0011</v>
      </c>
      <c r="M22" s="75">
        <v>9.9E-07</v>
      </c>
      <c r="N22" s="78">
        <v>0.00133</v>
      </c>
    </row>
    <row r="23" spans="1:14" ht="12.75">
      <c r="A23" s="26" t="s">
        <v>60</v>
      </c>
      <c r="B23" s="28">
        <v>67663</v>
      </c>
      <c r="C23" s="73" t="s">
        <v>53</v>
      </c>
      <c r="D23" s="73" t="s">
        <v>53</v>
      </c>
      <c r="E23" s="77" t="s">
        <v>53</v>
      </c>
      <c r="F23" s="73" t="s">
        <v>53</v>
      </c>
      <c r="G23" s="73" t="s">
        <v>53</v>
      </c>
      <c r="H23" s="77" t="s">
        <v>53</v>
      </c>
      <c r="I23" s="75">
        <v>0.0086</v>
      </c>
      <c r="J23" s="75">
        <v>6E-05</v>
      </c>
      <c r="K23" s="78">
        <v>0.00888</v>
      </c>
      <c r="L23" s="73" t="s">
        <v>53</v>
      </c>
      <c r="M23" s="73" t="s">
        <v>53</v>
      </c>
      <c r="N23" s="77" t="s">
        <v>53</v>
      </c>
    </row>
    <row r="24" spans="1:14" ht="12.75">
      <c r="A24" s="26" t="s">
        <v>62</v>
      </c>
      <c r="B24" s="28">
        <v>18540299</v>
      </c>
      <c r="C24" s="73" t="s">
        <v>53</v>
      </c>
      <c r="D24" s="73" t="s">
        <v>53</v>
      </c>
      <c r="E24" s="77" t="s">
        <v>53</v>
      </c>
      <c r="F24" s="73" t="s">
        <v>53</v>
      </c>
      <c r="G24" s="73" t="s">
        <v>53</v>
      </c>
      <c r="H24" s="77" t="s">
        <v>53</v>
      </c>
      <c r="I24" s="75">
        <v>0.00029</v>
      </c>
      <c r="J24" s="75">
        <v>2E-06</v>
      </c>
      <c r="K24" s="78" t="s">
        <v>53</v>
      </c>
      <c r="L24" s="75">
        <v>0.00024</v>
      </c>
      <c r="M24" s="75">
        <v>2.2E-07</v>
      </c>
      <c r="N24" s="78">
        <v>0.00251</v>
      </c>
    </row>
    <row r="25" spans="1:14" ht="12.75">
      <c r="A25" s="32" t="s">
        <v>63</v>
      </c>
      <c r="B25" s="33">
        <v>7440473</v>
      </c>
      <c r="C25" s="73" t="s">
        <v>53</v>
      </c>
      <c r="D25" s="73" t="s">
        <v>53</v>
      </c>
      <c r="E25" s="77" t="s">
        <v>53</v>
      </c>
      <c r="F25" s="73" t="s">
        <v>53</v>
      </c>
      <c r="G25" s="73" t="s">
        <v>53</v>
      </c>
      <c r="H25" s="77" t="s">
        <v>53</v>
      </c>
      <c r="I25" s="75">
        <v>0.0025</v>
      </c>
      <c r="J25" s="75">
        <v>1.8E-05</v>
      </c>
      <c r="K25" s="78">
        <v>0.00274</v>
      </c>
      <c r="L25" s="75">
        <v>0.0012</v>
      </c>
      <c r="M25" s="75">
        <v>1.1E-06</v>
      </c>
      <c r="N25" s="78">
        <v>0.00216</v>
      </c>
    </row>
    <row r="26" spans="1:14" ht="12.75">
      <c r="A26" s="26" t="s">
        <v>21</v>
      </c>
      <c r="B26" s="28">
        <v>218019</v>
      </c>
      <c r="C26" s="75">
        <v>1.4E-06</v>
      </c>
      <c r="D26" s="75">
        <v>1.4E-09</v>
      </c>
      <c r="E26" s="78">
        <v>1.83E-06</v>
      </c>
      <c r="F26" s="75">
        <v>7.9E-07</v>
      </c>
      <c r="G26" s="75">
        <v>4.3E-10</v>
      </c>
      <c r="H26" s="78">
        <v>1.24E-06</v>
      </c>
      <c r="I26" s="75">
        <v>1.1E-05</v>
      </c>
      <c r="J26" s="75">
        <v>7.8E-08</v>
      </c>
      <c r="K26" s="78">
        <v>2.92E-05</v>
      </c>
      <c r="L26" s="75">
        <v>1.7E-06</v>
      </c>
      <c r="M26" s="75">
        <v>1.6E-09</v>
      </c>
      <c r="N26" s="78">
        <v>5.37E-06</v>
      </c>
    </row>
    <row r="27" spans="1:14" ht="12.75">
      <c r="A27" s="26" t="s">
        <v>22</v>
      </c>
      <c r="B27" s="28">
        <v>7440508</v>
      </c>
      <c r="C27" s="73" t="s">
        <v>53</v>
      </c>
      <c r="D27" s="73" t="s">
        <v>53</v>
      </c>
      <c r="E27" s="77" t="s">
        <v>53</v>
      </c>
      <c r="F27" s="73" t="s">
        <v>53</v>
      </c>
      <c r="G27" s="73" t="s">
        <v>53</v>
      </c>
      <c r="H27" s="77" t="s">
        <v>53</v>
      </c>
      <c r="I27" s="75">
        <v>0.0026</v>
      </c>
      <c r="J27" s="75">
        <v>1.8E-05</v>
      </c>
      <c r="K27" s="78">
        <v>0.00458</v>
      </c>
      <c r="L27" s="75">
        <v>0.0047</v>
      </c>
      <c r="M27" s="75">
        <v>4.2E-06</v>
      </c>
      <c r="N27" s="78">
        <v>0.0105</v>
      </c>
    </row>
    <row r="28" spans="1:14" ht="12.75">
      <c r="A28" s="26" t="s">
        <v>64</v>
      </c>
      <c r="B28" s="28">
        <v>53703</v>
      </c>
      <c r="C28" s="75">
        <v>1.1E-06</v>
      </c>
      <c r="D28" s="75">
        <v>1.1E-09</v>
      </c>
      <c r="E28" s="78">
        <v>1.18E-06</v>
      </c>
      <c r="F28" s="75">
        <v>1.4E-07</v>
      </c>
      <c r="G28" s="75">
        <v>7.5E-10</v>
      </c>
      <c r="H28" s="78">
        <v>2.08E-07</v>
      </c>
      <c r="I28" s="75">
        <v>1.8E-06</v>
      </c>
      <c r="J28" s="75">
        <v>1.2E-08</v>
      </c>
      <c r="K28" s="78">
        <v>5.09E-06</v>
      </c>
      <c r="L28" s="75">
        <v>1.1E-05</v>
      </c>
      <c r="M28" s="75">
        <v>1E-08</v>
      </c>
      <c r="N28" s="78">
        <v>0.000131</v>
      </c>
    </row>
    <row r="29" spans="1:14" ht="12.75">
      <c r="A29" s="69" t="s">
        <v>242</v>
      </c>
      <c r="B29" s="28">
        <v>1746016</v>
      </c>
      <c r="C29" s="73" t="s">
        <v>53</v>
      </c>
      <c r="D29" s="73" t="s">
        <v>53</v>
      </c>
      <c r="E29" s="77" t="s">
        <v>53</v>
      </c>
      <c r="F29" s="73" t="s">
        <v>53</v>
      </c>
      <c r="G29" s="73" t="s">
        <v>53</v>
      </c>
      <c r="H29" s="77" t="s">
        <v>53</v>
      </c>
      <c r="I29" s="75">
        <v>5E-10</v>
      </c>
      <c r="J29" s="75">
        <v>3.5E-12</v>
      </c>
      <c r="K29" s="78">
        <v>5.97E-10</v>
      </c>
      <c r="L29" s="73" t="s">
        <v>53</v>
      </c>
      <c r="M29" s="73" t="s">
        <v>53</v>
      </c>
      <c r="N29" s="77" t="s">
        <v>53</v>
      </c>
    </row>
    <row r="30" spans="1:14" ht="12.75">
      <c r="A30" s="69" t="s">
        <v>243</v>
      </c>
      <c r="B30" s="28">
        <v>40321764</v>
      </c>
      <c r="C30" s="73" t="s">
        <v>53</v>
      </c>
      <c r="D30" s="73" t="s">
        <v>53</v>
      </c>
      <c r="E30" s="77" t="s">
        <v>53</v>
      </c>
      <c r="F30" s="73" t="s">
        <v>53</v>
      </c>
      <c r="G30" s="73" t="s">
        <v>53</v>
      </c>
      <c r="H30" s="77" t="s">
        <v>53</v>
      </c>
      <c r="I30" s="75">
        <v>2.5E-09</v>
      </c>
      <c r="J30" s="75">
        <v>1.7E-11</v>
      </c>
      <c r="K30" s="78">
        <v>6.57E-09</v>
      </c>
      <c r="L30" s="73" t="s">
        <v>53</v>
      </c>
      <c r="M30" s="73" t="s">
        <v>53</v>
      </c>
      <c r="N30" s="77" t="s">
        <v>53</v>
      </c>
    </row>
    <row r="31" spans="1:14" ht="12.75">
      <c r="A31" s="69" t="s">
        <v>244</v>
      </c>
      <c r="B31" s="28">
        <v>39227286</v>
      </c>
      <c r="C31" s="73" t="s">
        <v>53</v>
      </c>
      <c r="D31" s="73" t="s">
        <v>53</v>
      </c>
      <c r="E31" s="77" t="s">
        <v>53</v>
      </c>
      <c r="F31" s="73" t="s">
        <v>53</v>
      </c>
      <c r="G31" s="73" t="s">
        <v>53</v>
      </c>
      <c r="H31" s="77" t="s">
        <v>53</v>
      </c>
      <c r="I31" s="75">
        <v>2.2E-09</v>
      </c>
      <c r="J31" s="75">
        <v>1.5E-11</v>
      </c>
      <c r="K31" s="78">
        <v>5.68E-09</v>
      </c>
      <c r="L31" s="73" t="s">
        <v>53</v>
      </c>
      <c r="M31" s="73" t="s">
        <v>53</v>
      </c>
      <c r="N31" s="77" t="s">
        <v>53</v>
      </c>
    </row>
    <row r="32" spans="1:14" ht="12.75">
      <c r="A32" s="69" t="s">
        <v>245</v>
      </c>
      <c r="B32" s="28">
        <v>57653857</v>
      </c>
      <c r="C32" s="73" t="s">
        <v>53</v>
      </c>
      <c r="D32" s="73" t="s">
        <v>53</v>
      </c>
      <c r="E32" s="77" t="s">
        <v>53</v>
      </c>
      <c r="F32" s="73" t="s">
        <v>53</v>
      </c>
      <c r="G32" s="73" t="s">
        <v>53</v>
      </c>
      <c r="H32" s="77" t="s">
        <v>53</v>
      </c>
      <c r="I32" s="75">
        <v>3E-09</v>
      </c>
      <c r="J32" s="75">
        <v>2.1E-11</v>
      </c>
      <c r="K32" s="78">
        <v>8.07E-09</v>
      </c>
      <c r="L32" s="73" t="s">
        <v>53</v>
      </c>
      <c r="M32" s="73" t="s">
        <v>53</v>
      </c>
      <c r="N32" s="77" t="s">
        <v>53</v>
      </c>
    </row>
    <row r="33" spans="1:14" ht="15" customHeight="1">
      <c r="A33" s="69" t="s">
        <v>246</v>
      </c>
      <c r="B33" s="28">
        <v>19408743</v>
      </c>
      <c r="C33" s="73" t="s">
        <v>53</v>
      </c>
      <c r="D33" s="73" t="s">
        <v>53</v>
      </c>
      <c r="E33" s="77" t="s">
        <v>53</v>
      </c>
      <c r="F33" s="73" t="s">
        <v>53</v>
      </c>
      <c r="G33" s="73" t="s">
        <v>53</v>
      </c>
      <c r="H33" s="77" t="s">
        <v>53</v>
      </c>
      <c r="I33" s="75">
        <v>4.8E-09</v>
      </c>
      <c r="J33" s="75">
        <v>3.3E-11</v>
      </c>
      <c r="K33" s="78">
        <v>1.34E-08</v>
      </c>
      <c r="L33" s="73" t="s">
        <v>53</v>
      </c>
      <c r="M33" s="73" t="s">
        <v>53</v>
      </c>
      <c r="N33" s="77" t="s">
        <v>53</v>
      </c>
    </row>
    <row r="34" spans="1:14" ht="14.25" customHeight="1">
      <c r="A34" s="69" t="s">
        <v>261</v>
      </c>
      <c r="B34" s="28">
        <v>35822469</v>
      </c>
      <c r="C34" s="73" t="s">
        <v>53</v>
      </c>
      <c r="D34" s="73" t="s">
        <v>53</v>
      </c>
      <c r="E34" s="77" t="s">
        <v>53</v>
      </c>
      <c r="F34" s="73" t="s">
        <v>53</v>
      </c>
      <c r="G34" s="73" t="s">
        <v>53</v>
      </c>
      <c r="H34" s="77" t="s">
        <v>53</v>
      </c>
      <c r="I34" s="75">
        <v>1.3E-08</v>
      </c>
      <c r="J34" s="75">
        <v>9.3E-11</v>
      </c>
      <c r="K34" s="78">
        <v>3.29E-08</v>
      </c>
      <c r="L34" s="73" t="s">
        <v>53</v>
      </c>
      <c r="M34" s="73" t="s">
        <v>53</v>
      </c>
      <c r="N34" s="77" t="s">
        <v>53</v>
      </c>
    </row>
    <row r="35" spans="1:14" ht="12.75">
      <c r="A35" s="69" t="s">
        <v>256</v>
      </c>
      <c r="B35" s="28">
        <v>3268879</v>
      </c>
      <c r="C35" s="73" t="s">
        <v>53</v>
      </c>
      <c r="D35" s="73" t="s">
        <v>53</v>
      </c>
      <c r="E35" s="77" t="s">
        <v>53</v>
      </c>
      <c r="F35" s="73" t="s">
        <v>53</v>
      </c>
      <c r="G35" s="73" t="s">
        <v>53</v>
      </c>
      <c r="H35" s="77" t="s">
        <v>53</v>
      </c>
      <c r="I35" s="75">
        <v>4.7E-08</v>
      </c>
      <c r="J35" s="75">
        <v>3.3E-10</v>
      </c>
      <c r="K35" s="78">
        <v>5.97E-08</v>
      </c>
      <c r="L35" s="73" t="s">
        <v>53</v>
      </c>
      <c r="M35" s="73" t="s">
        <v>53</v>
      </c>
      <c r="N35" s="77" t="s">
        <v>53</v>
      </c>
    </row>
    <row r="36" spans="1:14" ht="12.75">
      <c r="A36" s="26" t="s">
        <v>65</v>
      </c>
      <c r="B36" s="28">
        <v>100414</v>
      </c>
      <c r="C36" s="75">
        <v>0.0023</v>
      </c>
      <c r="D36" s="75">
        <v>2.2E-06</v>
      </c>
      <c r="E36" s="78">
        <v>0.00225</v>
      </c>
      <c r="F36" s="73" t="s">
        <v>53</v>
      </c>
      <c r="G36" s="73" t="s">
        <v>53</v>
      </c>
      <c r="H36" s="77" t="s">
        <v>53</v>
      </c>
      <c r="I36" s="73" t="s">
        <v>53</v>
      </c>
      <c r="J36" s="73" t="s">
        <v>53</v>
      </c>
      <c r="K36" s="77" t="s">
        <v>53</v>
      </c>
      <c r="L36" s="75">
        <v>0.03</v>
      </c>
      <c r="M36" s="75">
        <v>3E-05</v>
      </c>
      <c r="N36" s="78">
        <v>0.095</v>
      </c>
    </row>
    <row r="37" spans="1:14" ht="12.75">
      <c r="A37" s="32" t="s">
        <v>31</v>
      </c>
      <c r="B37" s="33">
        <v>206440</v>
      </c>
      <c r="C37" s="75">
        <v>1.2E-05</v>
      </c>
      <c r="D37" s="75">
        <v>1.2E-08</v>
      </c>
      <c r="E37" s="78">
        <v>1.79E-05</v>
      </c>
      <c r="F37" s="75">
        <v>1.8E-05</v>
      </c>
      <c r="G37" s="75">
        <v>9.7E-09</v>
      </c>
      <c r="H37" s="78">
        <v>3.82E-05</v>
      </c>
      <c r="I37" s="75">
        <v>2E-06</v>
      </c>
      <c r="J37" s="75">
        <v>1.4E-08</v>
      </c>
      <c r="K37" s="78">
        <v>2.48E-06</v>
      </c>
      <c r="L37" s="75">
        <v>3.1E-06</v>
      </c>
      <c r="M37" s="75">
        <v>3.1E-09</v>
      </c>
      <c r="N37" s="78">
        <v>5.66E-06</v>
      </c>
    </row>
    <row r="38" spans="1:14" ht="12.75">
      <c r="A38" s="32" t="s">
        <v>32</v>
      </c>
      <c r="B38" s="33">
        <v>86737</v>
      </c>
      <c r="C38" s="75">
        <v>4.6E-06</v>
      </c>
      <c r="D38" s="75">
        <v>4.5E-09</v>
      </c>
      <c r="E38" s="78">
        <v>5.82E-06</v>
      </c>
      <c r="F38" s="75">
        <v>0.00065</v>
      </c>
      <c r="G38" s="75">
        <v>3.5E-07</v>
      </c>
      <c r="H38" s="78">
        <v>0.00169</v>
      </c>
      <c r="I38" s="75">
        <v>7.5E-05</v>
      </c>
      <c r="J38" s="75">
        <v>5.2E-07</v>
      </c>
      <c r="K38" s="78">
        <v>0.000167</v>
      </c>
      <c r="L38" s="75">
        <v>1.1E-05</v>
      </c>
      <c r="M38" s="75">
        <v>1.1E-08</v>
      </c>
      <c r="N38" s="78">
        <v>2.64E-05</v>
      </c>
    </row>
    <row r="39" spans="1:14" ht="12.75">
      <c r="A39" s="26" t="s">
        <v>23</v>
      </c>
      <c r="B39" s="28">
        <v>50000</v>
      </c>
      <c r="C39" s="75">
        <v>0.0048</v>
      </c>
      <c r="D39" s="75">
        <v>4.6E-06</v>
      </c>
      <c r="E39" s="78">
        <v>0.00532</v>
      </c>
      <c r="F39" s="75">
        <v>0.043</v>
      </c>
      <c r="G39" s="75">
        <v>2.2E-05</v>
      </c>
      <c r="H39" s="78">
        <v>0.0889</v>
      </c>
      <c r="I39" s="75">
        <v>0.0038</v>
      </c>
      <c r="J39" s="75">
        <v>2.7E-05</v>
      </c>
      <c r="K39" s="78">
        <v>0.00384</v>
      </c>
      <c r="L39" s="75">
        <v>0.15</v>
      </c>
      <c r="M39" s="75">
        <v>0.00011</v>
      </c>
      <c r="N39" s="78">
        <v>1.76</v>
      </c>
    </row>
    <row r="40" spans="1:14" ht="12.75">
      <c r="A40" s="69" t="s">
        <v>247</v>
      </c>
      <c r="B40" s="28">
        <v>51207319</v>
      </c>
      <c r="C40" s="73" t="s">
        <v>53</v>
      </c>
      <c r="D40" s="73" t="s">
        <v>53</v>
      </c>
      <c r="E40" s="77" t="s">
        <v>53</v>
      </c>
      <c r="F40" s="73" t="s">
        <v>53</v>
      </c>
      <c r="G40" s="73" t="s">
        <v>53</v>
      </c>
      <c r="H40" s="77" t="s">
        <v>53</v>
      </c>
      <c r="I40" s="75">
        <v>8.9E-08</v>
      </c>
      <c r="J40" s="75">
        <v>6.2E-10</v>
      </c>
      <c r="K40" s="78">
        <v>2.66E-07</v>
      </c>
      <c r="L40" s="73" t="s">
        <v>53</v>
      </c>
      <c r="M40" s="73" t="s">
        <v>53</v>
      </c>
      <c r="N40" s="77" t="s">
        <v>53</v>
      </c>
    </row>
    <row r="41" spans="1:14" ht="12.75">
      <c r="A41" s="69" t="s">
        <v>248</v>
      </c>
      <c r="B41" s="28">
        <v>57117416</v>
      </c>
      <c r="C41" s="73" t="s">
        <v>53</v>
      </c>
      <c r="D41" s="73" t="s">
        <v>53</v>
      </c>
      <c r="E41" s="77" t="s">
        <v>53</v>
      </c>
      <c r="F41" s="73" t="s">
        <v>53</v>
      </c>
      <c r="G41" s="73" t="s">
        <v>53</v>
      </c>
      <c r="H41" s="77" t="s">
        <v>53</v>
      </c>
      <c r="I41" s="75">
        <v>8.6E-09</v>
      </c>
      <c r="J41" s="75">
        <v>6E-11</v>
      </c>
      <c r="K41" s="78">
        <v>2.48E-08</v>
      </c>
      <c r="L41" s="73" t="s">
        <v>53</v>
      </c>
      <c r="M41" s="73" t="s">
        <v>53</v>
      </c>
      <c r="N41" s="77" t="s">
        <v>53</v>
      </c>
    </row>
    <row r="42" spans="1:14" ht="12.75">
      <c r="A42" s="69" t="s">
        <v>249</v>
      </c>
      <c r="B42" s="28">
        <v>57117314</v>
      </c>
      <c r="C42" s="73" t="s">
        <v>53</v>
      </c>
      <c r="D42" s="73" t="s">
        <v>53</v>
      </c>
      <c r="E42" s="77" t="s">
        <v>53</v>
      </c>
      <c r="F42" s="73" t="s">
        <v>53</v>
      </c>
      <c r="G42" s="73" t="s">
        <v>53</v>
      </c>
      <c r="H42" s="77" t="s">
        <v>53</v>
      </c>
      <c r="I42" s="75">
        <v>1.5E-08</v>
      </c>
      <c r="J42" s="75">
        <v>1.1E-10</v>
      </c>
      <c r="K42" s="78">
        <v>4.48E-08</v>
      </c>
      <c r="L42" s="73" t="s">
        <v>53</v>
      </c>
      <c r="M42" s="73" t="s">
        <v>53</v>
      </c>
      <c r="N42" s="77" t="s">
        <v>53</v>
      </c>
    </row>
    <row r="43" spans="1:14" ht="12.75">
      <c r="A43" s="69" t="s">
        <v>250</v>
      </c>
      <c r="B43" s="28">
        <v>70648269</v>
      </c>
      <c r="C43" s="73" t="s">
        <v>53</v>
      </c>
      <c r="D43" s="73" t="s">
        <v>53</v>
      </c>
      <c r="E43" s="77" t="s">
        <v>53</v>
      </c>
      <c r="F43" s="73" t="s">
        <v>53</v>
      </c>
      <c r="G43" s="73" t="s">
        <v>53</v>
      </c>
      <c r="H43" s="77" t="s">
        <v>53</v>
      </c>
      <c r="I43" s="75">
        <v>1.9E-08</v>
      </c>
      <c r="J43" s="75">
        <v>1.3E-10</v>
      </c>
      <c r="K43" s="78">
        <v>5.68E-08</v>
      </c>
      <c r="L43" s="73" t="s">
        <v>53</v>
      </c>
      <c r="M43" s="73" t="s">
        <v>53</v>
      </c>
      <c r="N43" s="77" t="s">
        <v>53</v>
      </c>
    </row>
    <row r="44" spans="1:14" ht="12.75">
      <c r="A44" s="69" t="s">
        <v>251</v>
      </c>
      <c r="B44" s="28">
        <v>57117449</v>
      </c>
      <c r="C44" s="73" t="s">
        <v>53</v>
      </c>
      <c r="D44" s="73" t="s">
        <v>53</v>
      </c>
      <c r="E44" s="77" t="s">
        <v>53</v>
      </c>
      <c r="F44" s="73" t="s">
        <v>53</v>
      </c>
      <c r="G44" s="73" t="s">
        <v>53</v>
      </c>
      <c r="H44" s="77" t="s">
        <v>53</v>
      </c>
      <c r="I44" s="75">
        <v>6.1E-09</v>
      </c>
      <c r="J44" s="75">
        <v>4.3E-11</v>
      </c>
      <c r="K44" s="78">
        <v>1.79E-08</v>
      </c>
      <c r="L44" s="73" t="s">
        <v>53</v>
      </c>
      <c r="M44" s="73" t="s">
        <v>53</v>
      </c>
      <c r="N44" s="77" t="s">
        <v>53</v>
      </c>
    </row>
    <row r="45" spans="1:14" ht="13.5" customHeight="1">
      <c r="A45" s="69" t="s">
        <v>252</v>
      </c>
      <c r="B45" s="28">
        <v>72918219</v>
      </c>
      <c r="C45" s="73" t="s">
        <v>53</v>
      </c>
      <c r="D45" s="73" t="s">
        <v>53</v>
      </c>
      <c r="E45" s="77" t="s">
        <v>53</v>
      </c>
      <c r="F45" s="73" t="s">
        <v>53</v>
      </c>
      <c r="G45" s="73" t="s">
        <v>53</v>
      </c>
      <c r="H45" s="77" t="s">
        <v>53</v>
      </c>
      <c r="I45" s="75">
        <v>5E-10</v>
      </c>
      <c r="J45" s="75">
        <v>3.5E-12</v>
      </c>
      <c r="K45" s="78">
        <v>5.97E-10</v>
      </c>
      <c r="L45" s="73" t="s">
        <v>53</v>
      </c>
      <c r="M45" s="73" t="s">
        <v>53</v>
      </c>
      <c r="N45" s="77" t="s">
        <v>53</v>
      </c>
    </row>
    <row r="46" spans="1:14" ht="13.5" customHeight="1">
      <c r="A46" s="69" t="s">
        <v>253</v>
      </c>
      <c r="B46" s="28">
        <v>60851345</v>
      </c>
      <c r="C46" s="73" t="s">
        <v>53</v>
      </c>
      <c r="D46" s="73" t="s">
        <v>53</v>
      </c>
      <c r="E46" s="77" t="s">
        <v>53</v>
      </c>
      <c r="F46" s="73" t="s">
        <v>53</v>
      </c>
      <c r="G46" s="73" t="s">
        <v>53</v>
      </c>
      <c r="H46" s="77" t="s">
        <v>53</v>
      </c>
      <c r="I46" s="75">
        <v>8.8E-09</v>
      </c>
      <c r="J46" s="75">
        <v>6.1E-11</v>
      </c>
      <c r="K46" s="78">
        <v>2.48E-08</v>
      </c>
      <c r="L46" s="73" t="s">
        <v>53</v>
      </c>
      <c r="M46" s="73" t="s">
        <v>53</v>
      </c>
      <c r="N46" s="77" t="s">
        <v>53</v>
      </c>
    </row>
    <row r="47" spans="1:14" ht="12.75">
      <c r="A47" s="69" t="s">
        <v>254</v>
      </c>
      <c r="B47" s="28">
        <v>67562394</v>
      </c>
      <c r="C47" s="73" t="s">
        <v>53</v>
      </c>
      <c r="D47" s="73" t="s">
        <v>53</v>
      </c>
      <c r="E47" s="77" t="s">
        <v>53</v>
      </c>
      <c r="F47" s="73" t="s">
        <v>53</v>
      </c>
      <c r="G47" s="73" t="s">
        <v>53</v>
      </c>
      <c r="H47" s="77" t="s">
        <v>53</v>
      </c>
      <c r="I47" s="75">
        <v>2E-08</v>
      </c>
      <c r="J47" s="75">
        <v>1.4E-10</v>
      </c>
      <c r="K47" s="78">
        <v>5.68E-08</v>
      </c>
      <c r="L47" s="73" t="s">
        <v>53</v>
      </c>
      <c r="M47" s="73" t="s">
        <v>53</v>
      </c>
      <c r="N47" s="77" t="s">
        <v>53</v>
      </c>
    </row>
    <row r="48" spans="1:14" ht="14.25" customHeight="1">
      <c r="A48" s="69" t="s">
        <v>255</v>
      </c>
      <c r="B48" s="28">
        <v>55673897</v>
      </c>
      <c r="C48" s="73" t="s">
        <v>53</v>
      </c>
      <c r="D48" s="73" t="s">
        <v>53</v>
      </c>
      <c r="E48" s="77" t="s">
        <v>53</v>
      </c>
      <c r="F48" s="73" t="s">
        <v>53</v>
      </c>
      <c r="G48" s="73" t="s">
        <v>53</v>
      </c>
      <c r="H48" s="77" t="s">
        <v>53</v>
      </c>
      <c r="I48" s="75">
        <v>1.2E-09</v>
      </c>
      <c r="J48" s="75">
        <v>8.3E-12</v>
      </c>
      <c r="K48" s="78">
        <v>2.69E-09</v>
      </c>
      <c r="L48" s="73" t="s">
        <v>53</v>
      </c>
      <c r="M48" s="73" t="s">
        <v>53</v>
      </c>
      <c r="N48" s="77" t="s">
        <v>53</v>
      </c>
    </row>
    <row r="49" spans="1:14" ht="12.75">
      <c r="A49" s="69" t="s">
        <v>241</v>
      </c>
      <c r="B49" s="28">
        <v>39001020</v>
      </c>
      <c r="C49" s="73" t="s">
        <v>53</v>
      </c>
      <c r="D49" s="73" t="s">
        <v>53</v>
      </c>
      <c r="E49" s="77" t="s">
        <v>53</v>
      </c>
      <c r="F49" s="73" t="s">
        <v>53</v>
      </c>
      <c r="G49" s="73" t="s">
        <v>53</v>
      </c>
      <c r="H49" s="77" t="s">
        <v>53</v>
      </c>
      <c r="I49" s="75">
        <v>1E-08</v>
      </c>
      <c r="J49" s="75">
        <v>7.29E-11</v>
      </c>
      <c r="K49" s="78">
        <v>2.54E-08</v>
      </c>
      <c r="L49" s="73" t="s">
        <v>53</v>
      </c>
      <c r="M49" s="73" t="s">
        <v>53</v>
      </c>
      <c r="N49" s="77" t="s">
        <v>53</v>
      </c>
    </row>
    <row r="50" spans="1:14" ht="12.75">
      <c r="A50" s="26" t="s">
        <v>66</v>
      </c>
      <c r="B50" s="30">
        <v>7783064</v>
      </c>
      <c r="C50" s="73" t="s">
        <v>53</v>
      </c>
      <c r="D50" s="73" t="s">
        <v>53</v>
      </c>
      <c r="E50" s="77" t="s">
        <v>53</v>
      </c>
      <c r="F50" s="73" t="s">
        <v>53</v>
      </c>
      <c r="G50" s="73" t="s">
        <v>53</v>
      </c>
      <c r="H50" s="77" t="s">
        <v>53</v>
      </c>
      <c r="I50" s="73" t="s">
        <v>53</v>
      </c>
      <c r="J50" s="73" t="s">
        <v>53</v>
      </c>
      <c r="K50" s="77" t="s">
        <v>53</v>
      </c>
      <c r="L50" s="75">
        <v>0.41</v>
      </c>
      <c r="M50" s="75">
        <v>0.00029</v>
      </c>
      <c r="N50" s="78">
        <v>1.2</v>
      </c>
    </row>
    <row r="51" spans="1:14" ht="12.75">
      <c r="A51" s="26" t="s">
        <v>67</v>
      </c>
      <c r="B51" s="28">
        <v>193395</v>
      </c>
      <c r="C51" s="75">
        <v>1.1E-06</v>
      </c>
      <c r="D51" s="75">
        <v>1.1E-09</v>
      </c>
      <c r="E51" s="78">
        <v>1.18E-06</v>
      </c>
      <c r="F51" s="75">
        <v>4.6E-07</v>
      </c>
      <c r="G51" s="75">
        <v>2.5E-10</v>
      </c>
      <c r="H51" s="78">
        <v>6.67E-07</v>
      </c>
      <c r="I51" s="75">
        <v>1.8E-06</v>
      </c>
      <c r="J51" s="75">
        <v>1.3E-08</v>
      </c>
      <c r="K51" s="78">
        <v>5.12E-06</v>
      </c>
      <c r="L51" s="75">
        <v>0.00012</v>
      </c>
      <c r="M51" s="75">
        <v>1E-07</v>
      </c>
      <c r="N51" s="78">
        <v>0.00155</v>
      </c>
    </row>
    <row r="52" spans="1:14" ht="12.75">
      <c r="A52" s="26" t="s">
        <v>24</v>
      </c>
      <c r="B52" s="28">
        <v>7439921</v>
      </c>
      <c r="C52" s="73" t="s">
        <v>53</v>
      </c>
      <c r="D52" s="73" t="s">
        <v>53</v>
      </c>
      <c r="E52" s="77" t="s">
        <v>53</v>
      </c>
      <c r="F52" s="73" t="s">
        <v>53</v>
      </c>
      <c r="G52" s="73" t="s">
        <v>53</v>
      </c>
      <c r="H52" s="77" t="s">
        <v>53</v>
      </c>
      <c r="I52" s="75">
        <v>0.0003</v>
      </c>
      <c r="J52" s="75">
        <v>2.1E-06</v>
      </c>
      <c r="K52" s="78">
        <v>0.000548</v>
      </c>
      <c r="L52" s="75">
        <v>0.0055</v>
      </c>
      <c r="M52" s="75">
        <v>4.9E-06</v>
      </c>
      <c r="N52" s="78">
        <v>0.00843</v>
      </c>
    </row>
    <row r="53" spans="1:14" ht="12.75">
      <c r="A53" s="26" t="s">
        <v>25</v>
      </c>
      <c r="B53" s="28">
        <v>7439965</v>
      </c>
      <c r="C53" s="73" t="s">
        <v>53</v>
      </c>
      <c r="D53" s="73" t="s">
        <v>53</v>
      </c>
      <c r="E53" s="77" t="s">
        <v>53</v>
      </c>
      <c r="F53" s="73" t="s">
        <v>53</v>
      </c>
      <c r="G53" s="73" t="s">
        <v>53</v>
      </c>
      <c r="H53" s="77" t="s">
        <v>53</v>
      </c>
      <c r="I53" s="75">
        <v>0.0019</v>
      </c>
      <c r="J53" s="75">
        <v>1.3E-05</v>
      </c>
      <c r="K53" s="78">
        <v>0.00222</v>
      </c>
      <c r="L53" s="75">
        <v>0.0077</v>
      </c>
      <c r="M53" s="75">
        <v>6.8E-06</v>
      </c>
      <c r="N53" s="78">
        <v>0.0137</v>
      </c>
    </row>
    <row r="54" spans="1:14" ht="12.75">
      <c r="A54" s="26" t="s">
        <v>26</v>
      </c>
      <c r="B54" s="28">
        <v>7439976</v>
      </c>
      <c r="C54" s="73" t="s">
        <v>53</v>
      </c>
      <c r="D54" s="73" t="s">
        <v>53</v>
      </c>
      <c r="E54" s="77" t="s">
        <v>53</v>
      </c>
      <c r="F54" s="73" t="s">
        <v>53</v>
      </c>
      <c r="G54" s="73" t="s">
        <v>53</v>
      </c>
      <c r="H54" s="77" t="s">
        <v>53</v>
      </c>
      <c r="I54" s="75">
        <v>1.7E-05</v>
      </c>
      <c r="J54" s="75">
        <v>1.2E-07</v>
      </c>
      <c r="K54" s="78">
        <v>2.83E-05</v>
      </c>
      <c r="L54" s="75">
        <v>0.0002</v>
      </c>
      <c r="M54" s="75">
        <v>1.8E-07</v>
      </c>
      <c r="N54" s="78">
        <v>0.000217</v>
      </c>
    </row>
    <row r="55" spans="1:14" ht="12.75">
      <c r="A55" s="26" t="s">
        <v>70</v>
      </c>
      <c r="B55" s="28">
        <v>91203</v>
      </c>
      <c r="C55" s="75">
        <v>0.00024</v>
      </c>
      <c r="D55" s="75">
        <v>2.3E-07</v>
      </c>
      <c r="E55" s="78">
        <v>0.00028</v>
      </c>
      <c r="F55" s="75">
        <v>0.0023</v>
      </c>
      <c r="G55" s="75">
        <v>1.2E-06</v>
      </c>
      <c r="H55" s="78">
        <v>0.00618</v>
      </c>
      <c r="I55" s="75">
        <v>0.00085</v>
      </c>
      <c r="J55" s="75">
        <v>5.9E-06</v>
      </c>
      <c r="K55" s="78">
        <v>0.00111</v>
      </c>
      <c r="L55" s="75">
        <v>0.0003</v>
      </c>
      <c r="M55" s="75">
        <v>3.1E-07</v>
      </c>
      <c r="N55" s="78">
        <v>0.000696</v>
      </c>
    </row>
    <row r="56" spans="1:14" ht="12.75">
      <c r="A56" s="26" t="s">
        <v>71</v>
      </c>
      <c r="B56" s="28">
        <v>7440020</v>
      </c>
      <c r="C56" s="73" t="s">
        <v>53</v>
      </c>
      <c r="D56" s="73" t="s">
        <v>53</v>
      </c>
      <c r="E56" s="77" t="s">
        <v>53</v>
      </c>
      <c r="F56" s="73" t="s">
        <v>53</v>
      </c>
      <c r="G56" s="73" t="s">
        <v>53</v>
      </c>
      <c r="H56" s="77" t="s">
        <v>53</v>
      </c>
      <c r="I56" s="75">
        <v>0.35</v>
      </c>
      <c r="J56" s="75">
        <v>0.0024</v>
      </c>
      <c r="K56" s="78">
        <v>0.409</v>
      </c>
      <c r="L56" s="75">
        <v>0.011</v>
      </c>
      <c r="M56" s="75">
        <v>9.4E-06</v>
      </c>
      <c r="N56" s="78">
        <v>0.0288</v>
      </c>
    </row>
    <row r="57" spans="1:14" ht="12.75">
      <c r="A57" s="32" t="s">
        <v>72</v>
      </c>
      <c r="B57" s="33">
        <v>198550</v>
      </c>
      <c r="C57" s="73" t="s">
        <v>53</v>
      </c>
      <c r="D57" s="73" t="s">
        <v>53</v>
      </c>
      <c r="E57" s="77" t="s">
        <v>53</v>
      </c>
      <c r="F57" s="73" t="s">
        <v>53</v>
      </c>
      <c r="G57" s="73" t="s">
        <v>53</v>
      </c>
      <c r="H57" s="77" t="s">
        <v>53</v>
      </c>
      <c r="I57" s="75">
        <v>7.4E-08</v>
      </c>
      <c r="J57" s="75">
        <v>5.2E-10</v>
      </c>
      <c r="K57" s="78">
        <v>1.66E-07</v>
      </c>
      <c r="L57" s="73" t="s">
        <v>53</v>
      </c>
      <c r="M57" s="73" t="s">
        <v>53</v>
      </c>
      <c r="N57" s="77" t="s">
        <v>53</v>
      </c>
    </row>
    <row r="58" spans="1:14" ht="12.75">
      <c r="A58" s="32" t="s">
        <v>33</v>
      </c>
      <c r="B58" s="33">
        <v>85018</v>
      </c>
      <c r="C58" s="75">
        <v>3.4E-05</v>
      </c>
      <c r="D58" s="75">
        <v>3.3E-08</v>
      </c>
      <c r="E58" s="78">
        <v>4.74E-05</v>
      </c>
      <c r="F58" s="75">
        <v>0.00021</v>
      </c>
      <c r="G58" s="75">
        <v>1.1E-07</v>
      </c>
      <c r="H58" s="78">
        <v>0.00043</v>
      </c>
      <c r="I58" s="75">
        <v>2.5E-05</v>
      </c>
      <c r="J58" s="75">
        <v>1.7E-07</v>
      </c>
      <c r="K58" s="78">
        <v>6.02E-05</v>
      </c>
      <c r="L58" s="75">
        <v>1.4E-05</v>
      </c>
      <c r="M58" s="75">
        <v>1.5E-08</v>
      </c>
      <c r="N58" s="78">
        <v>2.17E-05</v>
      </c>
    </row>
    <row r="59" spans="1:14" ht="12.75">
      <c r="A59" s="26" t="s">
        <v>73</v>
      </c>
      <c r="B59" s="28">
        <v>108952</v>
      </c>
      <c r="C59" s="73" t="s">
        <v>53</v>
      </c>
      <c r="D59" s="73" t="s">
        <v>53</v>
      </c>
      <c r="E59" s="77" t="s">
        <v>53</v>
      </c>
      <c r="F59" s="75">
        <v>0.0017</v>
      </c>
      <c r="G59" s="75">
        <v>9.2E-07</v>
      </c>
      <c r="H59" s="78">
        <v>0.00208</v>
      </c>
      <c r="I59" s="73" t="s">
        <v>53</v>
      </c>
      <c r="J59" s="73" t="s">
        <v>53</v>
      </c>
      <c r="K59" s="77" t="s">
        <v>53</v>
      </c>
      <c r="L59" s="75">
        <v>0.007</v>
      </c>
      <c r="M59" s="75">
        <v>5.6E-06</v>
      </c>
      <c r="N59" s="78">
        <v>0.0268</v>
      </c>
    </row>
    <row r="60" spans="1:14" ht="12.75">
      <c r="A60" s="32" t="s">
        <v>34</v>
      </c>
      <c r="B60" s="33">
        <v>7723140</v>
      </c>
      <c r="C60" s="73" t="s">
        <v>53</v>
      </c>
      <c r="D60" s="73" t="s">
        <v>53</v>
      </c>
      <c r="E60" s="77" t="s">
        <v>53</v>
      </c>
      <c r="F60" s="73" t="s">
        <v>53</v>
      </c>
      <c r="G60" s="73" t="s">
        <v>53</v>
      </c>
      <c r="H60" s="77" t="s">
        <v>53</v>
      </c>
      <c r="I60" s="73" t="s">
        <v>53</v>
      </c>
      <c r="J60" s="73" t="s">
        <v>53</v>
      </c>
      <c r="K60" s="77" t="s">
        <v>53</v>
      </c>
      <c r="L60" s="75">
        <v>0.00072</v>
      </c>
      <c r="M60" s="75">
        <v>6.4E-07</v>
      </c>
      <c r="N60" s="78">
        <v>0.000738</v>
      </c>
    </row>
    <row r="61" spans="1:14" ht="12.75">
      <c r="A61" s="26" t="s">
        <v>74</v>
      </c>
      <c r="B61" s="28">
        <v>115071</v>
      </c>
      <c r="C61" s="75">
        <v>0.46</v>
      </c>
      <c r="D61" s="75">
        <v>0.00045</v>
      </c>
      <c r="E61" s="78">
        <v>0.613</v>
      </c>
      <c r="F61" s="75">
        <v>0.012</v>
      </c>
      <c r="G61" s="75">
        <v>5.8E-06</v>
      </c>
      <c r="H61" s="78">
        <v>0.0138</v>
      </c>
      <c r="I61" s="75">
        <v>0.015</v>
      </c>
      <c r="J61" s="75">
        <v>0.00011</v>
      </c>
      <c r="K61" s="78">
        <v>0.0156</v>
      </c>
      <c r="L61" s="75">
        <v>0.0021</v>
      </c>
      <c r="M61" s="75">
        <v>2.2E-06</v>
      </c>
      <c r="N61" s="78">
        <v>0.00291</v>
      </c>
    </row>
    <row r="62" spans="1:14" ht="12.75">
      <c r="A62" s="32" t="s">
        <v>35</v>
      </c>
      <c r="B62" s="33">
        <v>129000</v>
      </c>
      <c r="C62" s="75">
        <v>5.6E-06</v>
      </c>
      <c r="D62" s="75">
        <v>5.5E-09</v>
      </c>
      <c r="E62" s="78">
        <v>1.16E-05</v>
      </c>
      <c r="F62" s="75">
        <v>1.3E-05</v>
      </c>
      <c r="G62" s="75">
        <v>4.1E-09</v>
      </c>
      <c r="H62" s="78">
        <v>2.62E-05</v>
      </c>
      <c r="I62" s="75">
        <v>1.3E-05</v>
      </c>
      <c r="J62" s="75">
        <v>9.2E-09</v>
      </c>
      <c r="K62" s="78">
        <v>2.14E-06</v>
      </c>
      <c r="L62" s="75">
        <v>2.8E-06</v>
      </c>
      <c r="M62" s="75">
        <v>2.8E-09</v>
      </c>
      <c r="N62" s="78">
        <v>5.09E-06</v>
      </c>
    </row>
    <row r="63" spans="1:14" ht="12.75">
      <c r="A63" s="26" t="s">
        <v>27</v>
      </c>
      <c r="B63" s="28">
        <v>7782492</v>
      </c>
      <c r="C63" s="73" t="s">
        <v>53</v>
      </c>
      <c r="D63" s="73" t="s">
        <v>53</v>
      </c>
      <c r="E63" s="77" t="s">
        <v>53</v>
      </c>
      <c r="F63" s="73" t="s">
        <v>53</v>
      </c>
      <c r="G63" s="73" t="s">
        <v>53</v>
      </c>
      <c r="H63" s="77" t="s">
        <v>53</v>
      </c>
      <c r="I63" s="75">
        <v>0.0046</v>
      </c>
      <c r="J63" s="75">
        <v>3.2E-05</v>
      </c>
      <c r="K63" s="78">
        <v>0.00659</v>
      </c>
      <c r="L63" s="75">
        <v>2.2E-05</v>
      </c>
      <c r="M63" s="75">
        <v>2E-08</v>
      </c>
      <c r="N63" s="78">
        <v>2.85E-05</v>
      </c>
    </row>
    <row r="64" spans="1:14" ht="12.75">
      <c r="A64" s="32" t="s">
        <v>36</v>
      </c>
      <c r="B64" s="33">
        <v>7440224</v>
      </c>
      <c r="C64" s="73" t="s">
        <v>53</v>
      </c>
      <c r="D64" s="73" t="s">
        <v>53</v>
      </c>
      <c r="E64" s="77" t="s">
        <v>53</v>
      </c>
      <c r="F64" s="73" t="s">
        <v>53</v>
      </c>
      <c r="G64" s="73" t="s">
        <v>53</v>
      </c>
      <c r="H64" s="77" t="s">
        <v>53</v>
      </c>
      <c r="I64" s="73" t="s">
        <v>53</v>
      </c>
      <c r="J64" s="73" t="s">
        <v>53</v>
      </c>
      <c r="K64" s="77" t="s">
        <v>53</v>
      </c>
      <c r="L64" s="75">
        <v>0.0018</v>
      </c>
      <c r="M64" s="75">
        <v>1.6E-06</v>
      </c>
      <c r="N64" s="78">
        <v>0.00361</v>
      </c>
    </row>
    <row r="65" spans="1:14" ht="12.75">
      <c r="A65" s="32" t="s">
        <v>37</v>
      </c>
      <c r="B65" s="33">
        <v>7440280</v>
      </c>
      <c r="C65" s="73" t="s">
        <v>53</v>
      </c>
      <c r="D65" s="73" t="s">
        <v>53</v>
      </c>
      <c r="E65" s="77" t="s">
        <v>53</v>
      </c>
      <c r="F65" s="73" t="s">
        <v>53</v>
      </c>
      <c r="G65" s="73" t="s">
        <v>53</v>
      </c>
      <c r="H65" s="77" t="s">
        <v>53</v>
      </c>
      <c r="I65" s="73" t="s">
        <v>53</v>
      </c>
      <c r="J65" s="73" t="s">
        <v>53</v>
      </c>
      <c r="K65" s="77" t="s">
        <v>53</v>
      </c>
      <c r="L65" s="75">
        <v>0.0065</v>
      </c>
      <c r="M65" s="75">
        <v>5.8E-06</v>
      </c>
      <c r="N65" s="78">
        <v>0.00664</v>
      </c>
    </row>
    <row r="66" spans="1:14" ht="12.75">
      <c r="A66" s="26" t="s">
        <v>28</v>
      </c>
      <c r="B66" s="28">
        <v>108883</v>
      </c>
      <c r="C66" s="75">
        <v>0.032</v>
      </c>
      <c r="D66" s="75">
        <v>3.2E-05</v>
      </c>
      <c r="E66" s="78">
        <v>0.0747</v>
      </c>
      <c r="F66" s="75">
        <v>0.026</v>
      </c>
      <c r="G66" s="75">
        <v>1.3E-05</v>
      </c>
      <c r="H66" s="78">
        <v>0.0303</v>
      </c>
      <c r="I66" s="75">
        <v>0.01</v>
      </c>
      <c r="J66" s="75">
        <v>7E-05</v>
      </c>
      <c r="K66" s="78">
        <v>0.0103</v>
      </c>
      <c r="L66" s="75">
        <v>0.14</v>
      </c>
      <c r="M66" s="75">
        <v>0.00011</v>
      </c>
      <c r="N66" s="78">
        <v>1.21</v>
      </c>
    </row>
    <row r="67" spans="1:14" ht="12.75">
      <c r="A67" s="26" t="s">
        <v>75</v>
      </c>
      <c r="B67" s="28">
        <v>1330207</v>
      </c>
      <c r="C67" s="75">
        <v>0.019</v>
      </c>
      <c r="D67" s="75">
        <v>1.8E-05</v>
      </c>
      <c r="E67" s="78">
        <v>0.0297</v>
      </c>
      <c r="F67" s="75">
        <v>0.03</v>
      </c>
      <c r="G67" s="75">
        <v>1.5E-05</v>
      </c>
      <c r="H67" s="78">
        <v>0.0349</v>
      </c>
      <c r="I67" s="75">
        <v>0.019</v>
      </c>
      <c r="J67" s="75">
        <v>0.00013</v>
      </c>
      <c r="K67" s="78">
        <v>0.0198</v>
      </c>
      <c r="L67" s="75">
        <v>0.037</v>
      </c>
      <c r="M67" s="75">
        <v>3.7E-05</v>
      </c>
      <c r="N67" s="78">
        <v>0.099</v>
      </c>
    </row>
    <row r="68" spans="1:14" ht="12.75">
      <c r="A68" s="32" t="s">
        <v>38</v>
      </c>
      <c r="B68" s="33">
        <v>7440666</v>
      </c>
      <c r="C68" s="73" t="s">
        <v>53</v>
      </c>
      <c r="D68" s="73" t="s">
        <v>53</v>
      </c>
      <c r="E68" s="77" t="s">
        <v>53</v>
      </c>
      <c r="F68" s="73" t="s">
        <v>53</v>
      </c>
      <c r="G68" s="73" t="s">
        <v>53</v>
      </c>
      <c r="H68" s="77" t="s">
        <v>53</v>
      </c>
      <c r="I68" s="75">
        <v>0.0089</v>
      </c>
      <c r="J68" s="75">
        <v>6.2E-05</v>
      </c>
      <c r="K68" s="78">
        <v>0.0122</v>
      </c>
      <c r="L68" s="75">
        <v>0.023</v>
      </c>
      <c r="M68" s="75">
        <v>2.1E-05</v>
      </c>
      <c r="N68" s="78">
        <v>0.0318</v>
      </c>
    </row>
    <row r="70" spans="1:9" ht="12.75">
      <c r="A70" s="84" t="s">
        <v>76</v>
      </c>
      <c r="B70" s="85"/>
      <c r="C70" s="85"/>
      <c r="D70" s="85"/>
      <c r="E70" s="85"/>
      <c r="F70" s="85"/>
      <c r="G70" s="85"/>
      <c r="H70" s="85"/>
      <c r="I70" s="86"/>
    </row>
    <row r="71" spans="1:9" ht="12.75">
      <c r="A71" s="132" t="s">
        <v>77</v>
      </c>
      <c r="B71" s="133"/>
      <c r="C71" s="133"/>
      <c r="D71" s="133"/>
      <c r="E71" s="133"/>
      <c r="F71" s="133"/>
      <c r="G71" s="133"/>
      <c r="H71" s="133"/>
      <c r="I71" s="134"/>
    </row>
    <row r="72" spans="1:11" ht="12.75">
      <c r="A72" s="53"/>
      <c r="B72" s="54"/>
      <c r="C72" s="76"/>
      <c r="D72" s="76"/>
      <c r="E72" s="76"/>
      <c r="F72" s="76"/>
      <c r="G72" s="76"/>
      <c r="H72" s="76"/>
      <c r="I72" s="76"/>
      <c r="J72" s="76"/>
      <c r="K72" s="76"/>
    </row>
  </sheetData>
  <sheetProtection/>
  <mergeCells count="4">
    <mergeCell ref="C1:J1"/>
    <mergeCell ref="A1:B1"/>
    <mergeCell ref="A70:I70"/>
    <mergeCell ref="A71:I71"/>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K85"/>
  <sheetViews>
    <sheetView zoomScale="130" zoomScaleNormal="130" zoomScalePageLayoutView="0" workbookViewId="0" topLeftCell="A1">
      <selection activeCell="L15" sqref="L15"/>
    </sheetView>
  </sheetViews>
  <sheetFormatPr defaultColWidth="9.140625" defaultRowHeight="12.75"/>
  <cols>
    <col min="1" max="1" width="13.140625" style="0" customWidth="1"/>
    <col min="2" max="2" width="20.57421875" style="60" customWidth="1"/>
    <col min="3" max="3" width="9.140625" style="58" bestFit="1" customWidth="1"/>
    <col min="4" max="4" width="10.00390625" style="58" customWidth="1"/>
    <col min="5" max="5" width="9.140625" style="58" bestFit="1" customWidth="1"/>
    <col min="6" max="6" width="10.7109375" style="58" customWidth="1"/>
    <col min="7" max="7" width="9.140625" style="58" bestFit="1" customWidth="1"/>
    <col min="8" max="8" width="10.00390625" style="58" customWidth="1"/>
    <col min="9" max="9" width="9.140625" style="58" bestFit="1" customWidth="1"/>
    <col min="10" max="10" width="10.7109375" style="58" customWidth="1"/>
  </cols>
  <sheetData>
    <row r="1" spans="1:11" ht="12.75" customHeight="1">
      <c r="A1" s="141" t="s">
        <v>136</v>
      </c>
      <c r="B1" s="141"/>
      <c r="C1" s="141"/>
      <c r="D1" s="141"/>
      <c r="E1" s="141"/>
      <c r="F1" s="141"/>
      <c r="G1" s="141"/>
      <c r="H1" s="141"/>
      <c r="I1" s="141"/>
      <c r="J1" s="141"/>
      <c r="K1" s="141"/>
    </row>
    <row r="2" spans="1:11" ht="12.75">
      <c r="A2" s="142" t="s">
        <v>137</v>
      </c>
      <c r="B2" s="142"/>
      <c r="C2" s="142"/>
      <c r="D2" s="142"/>
      <c r="E2" s="142"/>
      <c r="F2" s="142"/>
      <c r="G2" s="142"/>
      <c r="H2" s="142"/>
      <c r="I2" s="142"/>
      <c r="J2" s="142"/>
      <c r="K2" s="142"/>
    </row>
    <row r="3" spans="1:11" ht="60">
      <c r="A3" s="55" t="s">
        <v>40</v>
      </c>
      <c r="B3" s="59" t="s">
        <v>41</v>
      </c>
      <c r="C3" s="57" t="s">
        <v>42</v>
      </c>
      <c r="D3" s="57" t="s">
        <v>43</v>
      </c>
      <c r="E3" s="57" t="s">
        <v>44</v>
      </c>
      <c r="F3" s="57" t="s">
        <v>45</v>
      </c>
      <c r="G3" s="57" t="s">
        <v>46</v>
      </c>
      <c r="H3" s="57" t="s">
        <v>100</v>
      </c>
      <c r="I3" s="57" t="s">
        <v>101</v>
      </c>
      <c r="J3" s="57" t="s">
        <v>102</v>
      </c>
      <c r="K3" s="56"/>
    </row>
    <row r="4" spans="1:11" ht="15">
      <c r="A4" s="61" t="s">
        <v>103</v>
      </c>
      <c r="B4" s="62" t="s">
        <v>104</v>
      </c>
      <c r="C4" s="63">
        <v>1.4E-06</v>
      </c>
      <c r="D4" s="63">
        <v>1.4E-09</v>
      </c>
      <c r="E4" s="63">
        <v>7.5E-06</v>
      </c>
      <c r="F4" s="63">
        <v>4.1E-09</v>
      </c>
      <c r="G4" s="63">
        <v>1.8E-06</v>
      </c>
      <c r="H4" s="63">
        <v>1.2E-08</v>
      </c>
      <c r="I4" s="63">
        <v>2.3E-06</v>
      </c>
      <c r="J4" s="63">
        <v>2.4E-09</v>
      </c>
      <c r="K4" s="56"/>
    </row>
    <row r="5" spans="1:11" ht="15">
      <c r="A5" s="61" t="s">
        <v>105</v>
      </c>
      <c r="B5" s="62" t="s">
        <v>106</v>
      </c>
      <c r="C5" s="63">
        <v>1.2E-05</v>
      </c>
      <c r="D5" s="63">
        <v>1.2E-08</v>
      </c>
      <c r="E5" s="63">
        <v>5.9E-05</v>
      </c>
      <c r="F5" s="63">
        <v>3.2E-08</v>
      </c>
      <c r="G5" s="63">
        <v>8E-08</v>
      </c>
      <c r="H5" s="63">
        <v>5.6E-10</v>
      </c>
      <c r="I5" s="63">
        <v>1.5E-06</v>
      </c>
      <c r="J5" s="63">
        <v>1.6E-09</v>
      </c>
      <c r="K5" s="56"/>
    </row>
    <row r="6" spans="1:11" ht="15">
      <c r="A6" s="61" t="s">
        <v>107</v>
      </c>
      <c r="B6" s="62" t="s">
        <v>108</v>
      </c>
      <c r="C6" s="63">
        <v>0.0046</v>
      </c>
      <c r="D6" s="63">
        <v>4.5E-06</v>
      </c>
      <c r="E6" s="63">
        <v>0.015</v>
      </c>
      <c r="F6" s="63">
        <v>7E-06</v>
      </c>
      <c r="G6" s="64">
        <v>0.00054</v>
      </c>
      <c r="H6" s="64">
        <v>3.8E-06</v>
      </c>
      <c r="I6" s="63">
        <v>0.02</v>
      </c>
      <c r="J6" s="63">
        <v>1.5E-05</v>
      </c>
      <c r="K6" s="56"/>
    </row>
    <row r="7" spans="1:11" ht="15">
      <c r="A7" s="61" t="s">
        <v>109</v>
      </c>
      <c r="B7" s="62" t="s">
        <v>110</v>
      </c>
      <c r="C7" s="64">
        <v>0.0045</v>
      </c>
      <c r="D7" s="64">
        <v>4.4E-06</v>
      </c>
      <c r="E7" s="64">
        <v>0.0023</v>
      </c>
      <c r="F7" s="64">
        <v>1.1E-06</v>
      </c>
      <c r="G7" s="64">
        <v>0.0006</v>
      </c>
      <c r="H7" s="64">
        <v>4.2E-06</v>
      </c>
      <c r="I7" s="65" t="s">
        <v>111</v>
      </c>
      <c r="J7" s="65" t="s">
        <v>111</v>
      </c>
      <c r="K7" s="56"/>
    </row>
    <row r="8" spans="1:11" ht="15">
      <c r="A8" s="61" t="s">
        <v>112</v>
      </c>
      <c r="B8" s="62" t="s">
        <v>113</v>
      </c>
      <c r="C8" s="63">
        <v>1.6E-06</v>
      </c>
      <c r="D8" s="63">
        <v>1.6E-09</v>
      </c>
      <c r="E8" s="63">
        <v>1E-05</v>
      </c>
      <c r="F8" s="63">
        <v>5.6E-09</v>
      </c>
      <c r="G8" s="63">
        <v>6.6E-08</v>
      </c>
      <c r="H8" s="63">
        <v>4.6E-10</v>
      </c>
      <c r="I8" s="63">
        <v>2.8E-06</v>
      </c>
      <c r="J8" s="63">
        <v>2.9E-09</v>
      </c>
      <c r="K8" s="56"/>
    </row>
    <row r="9" spans="1:11" ht="15">
      <c r="A9" s="61" t="s">
        <v>114</v>
      </c>
      <c r="B9" s="62" t="s">
        <v>115</v>
      </c>
      <c r="C9" s="65" t="s">
        <v>111</v>
      </c>
      <c r="D9" s="65" t="s">
        <v>111</v>
      </c>
      <c r="E9" s="65" t="s">
        <v>111</v>
      </c>
      <c r="F9" s="65" t="s">
        <v>111</v>
      </c>
      <c r="G9" s="65" t="s">
        <v>111</v>
      </c>
      <c r="H9" s="65" t="s">
        <v>111</v>
      </c>
      <c r="I9" s="63">
        <v>0.00058</v>
      </c>
      <c r="J9" s="63">
        <v>5.2E-07</v>
      </c>
      <c r="K9" s="56"/>
    </row>
    <row r="10" spans="1:11" ht="15">
      <c r="A10" s="61" t="s">
        <v>116</v>
      </c>
      <c r="B10" s="62" t="s">
        <v>117</v>
      </c>
      <c r="C10" s="65" t="s">
        <v>111</v>
      </c>
      <c r="D10" s="65" t="s">
        <v>111</v>
      </c>
      <c r="E10" s="65" t="s">
        <v>111</v>
      </c>
      <c r="F10" s="65" t="s">
        <v>111</v>
      </c>
      <c r="G10" s="64">
        <v>0.00083</v>
      </c>
      <c r="H10" s="64">
        <v>5.8E-06</v>
      </c>
      <c r="I10" s="63">
        <v>0.00095</v>
      </c>
      <c r="J10" s="63">
        <v>8.5E-07</v>
      </c>
      <c r="K10" s="56"/>
    </row>
    <row r="11" spans="1:11" ht="15">
      <c r="A11" s="61" t="s">
        <v>118</v>
      </c>
      <c r="B11" s="62" t="s">
        <v>119</v>
      </c>
      <c r="C11" s="65" t="s">
        <v>111</v>
      </c>
      <c r="D11" s="65" t="s">
        <v>111</v>
      </c>
      <c r="E11" s="65" t="s">
        <v>111</v>
      </c>
      <c r="F11" s="65" t="s">
        <v>111</v>
      </c>
      <c r="G11" s="65" t="s">
        <v>111</v>
      </c>
      <c r="H11" s="65" t="s">
        <v>111</v>
      </c>
      <c r="I11" s="64">
        <v>0.0065</v>
      </c>
      <c r="J11" s="64">
        <v>5.8E-06</v>
      </c>
      <c r="K11" s="56"/>
    </row>
    <row r="12" spans="1:11" ht="15">
      <c r="A12" s="61" t="s">
        <v>120</v>
      </c>
      <c r="B12" s="62" t="s">
        <v>121</v>
      </c>
      <c r="C12" s="63">
        <v>0.0023</v>
      </c>
      <c r="D12" s="63">
        <v>2.3E-06</v>
      </c>
      <c r="E12" s="64">
        <v>0.021</v>
      </c>
      <c r="F12" s="64">
        <v>1E-05</v>
      </c>
      <c r="G12" s="64">
        <v>0.0085</v>
      </c>
      <c r="H12" s="64">
        <v>5.9E-05</v>
      </c>
      <c r="I12" s="63">
        <v>0.084</v>
      </c>
      <c r="J12" s="63">
        <v>6.5E-05</v>
      </c>
      <c r="K12" s="56"/>
    </row>
    <row r="13" spans="1:11" ht="15">
      <c r="A13" s="61" t="s">
        <v>122</v>
      </c>
      <c r="B13" s="62" t="s">
        <v>123</v>
      </c>
      <c r="C13" s="63">
        <v>1.4E-06</v>
      </c>
      <c r="D13" s="63">
        <v>1.4E-09</v>
      </c>
      <c r="E13" s="63">
        <v>9.6E-06</v>
      </c>
      <c r="F13" s="63">
        <v>5.2E-09</v>
      </c>
      <c r="G13" s="63">
        <v>3.8E-06</v>
      </c>
      <c r="H13" s="63">
        <v>2.7E-08</v>
      </c>
      <c r="I13" s="63">
        <v>3.7E-05</v>
      </c>
      <c r="J13" s="63">
        <v>3.2E-08</v>
      </c>
      <c r="K13" s="56"/>
    </row>
    <row r="14" spans="1:11" ht="15">
      <c r="A14" s="61" t="s">
        <v>124</v>
      </c>
      <c r="B14" s="62" t="s">
        <v>125</v>
      </c>
      <c r="C14" s="64">
        <v>1.1E-06</v>
      </c>
      <c r="D14" s="64">
        <v>1.1E-09</v>
      </c>
      <c r="E14" s="63">
        <v>6.1E-06</v>
      </c>
      <c r="F14" s="63">
        <v>3.2E-09</v>
      </c>
      <c r="G14" s="63">
        <v>9.8E-08</v>
      </c>
      <c r="H14" s="63">
        <v>6.8E-10</v>
      </c>
      <c r="I14" s="63">
        <v>9.9E-05</v>
      </c>
      <c r="J14" s="63">
        <v>9E-08</v>
      </c>
      <c r="K14" s="56"/>
    </row>
    <row r="15" spans="1:11" ht="15">
      <c r="A15" s="61" t="s">
        <v>126</v>
      </c>
      <c r="B15" s="62" t="s">
        <v>127</v>
      </c>
      <c r="C15" s="64">
        <v>1.1E-06</v>
      </c>
      <c r="D15" s="64">
        <v>1.1E-09</v>
      </c>
      <c r="E15" s="63">
        <v>2.6E-06</v>
      </c>
      <c r="F15" s="63">
        <v>1.4E-09</v>
      </c>
      <c r="G15" s="63">
        <v>8E-07</v>
      </c>
      <c r="H15" s="63">
        <v>5.6E-09</v>
      </c>
      <c r="I15" s="63">
        <v>4.6E-05</v>
      </c>
      <c r="J15" s="63">
        <v>4E-08</v>
      </c>
      <c r="K15" s="56"/>
    </row>
    <row r="16" spans="1:11" ht="15">
      <c r="A16" s="61" t="s">
        <v>128</v>
      </c>
      <c r="B16" s="62" t="s">
        <v>129</v>
      </c>
      <c r="C16" s="65" t="s">
        <v>111</v>
      </c>
      <c r="D16" s="65" t="s">
        <v>111</v>
      </c>
      <c r="E16" s="65" t="s">
        <v>111</v>
      </c>
      <c r="F16" s="65" t="s">
        <v>111</v>
      </c>
      <c r="G16" s="63">
        <v>5.5E-07</v>
      </c>
      <c r="H16" s="63">
        <v>3.9E-09</v>
      </c>
      <c r="I16" s="65" t="s">
        <v>111</v>
      </c>
      <c r="J16" s="65" t="s">
        <v>111</v>
      </c>
      <c r="K16" s="56"/>
    </row>
    <row r="17" spans="1:11" ht="15">
      <c r="A17" s="61" t="s">
        <v>130</v>
      </c>
      <c r="B17" s="62" t="s">
        <v>131</v>
      </c>
      <c r="C17" s="63">
        <v>1.3E-06</v>
      </c>
      <c r="D17" s="63">
        <v>1.2E-09</v>
      </c>
      <c r="E17" s="63">
        <v>4.1E-07</v>
      </c>
      <c r="F17" s="63">
        <v>2.2E-10</v>
      </c>
      <c r="G17" s="63">
        <v>2.1E-06</v>
      </c>
      <c r="H17" s="63">
        <v>1.5E-08</v>
      </c>
      <c r="I17" s="64">
        <v>1.2E-06</v>
      </c>
      <c r="J17" s="64">
        <v>1.2E-09</v>
      </c>
      <c r="K17" s="56"/>
    </row>
    <row r="18" spans="1:11" ht="15">
      <c r="A18" s="61" t="s">
        <v>132</v>
      </c>
      <c r="B18" s="62" t="s">
        <v>133</v>
      </c>
      <c r="C18" s="64">
        <v>1.1E-06</v>
      </c>
      <c r="D18" s="64">
        <v>1.1E-09</v>
      </c>
      <c r="E18" s="63">
        <v>1.5E-06</v>
      </c>
      <c r="F18" s="63">
        <v>7.6E-10</v>
      </c>
      <c r="G18" s="63">
        <v>3.4E-08</v>
      </c>
      <c r="H18" s="63">
        <v>2.4E-10</v>
      </c>
      <c r="I18" s="63">
        <v>2.7E-05</v>
      </c>
      <c r="J18" s="63">
        <v>2.4E-08</v>
      </c>
      <c r="K18" s="56"/>
    </row>
    <row r="19" spans="1:11" ht="15">
      <c r="A19" s="61" t="s">
        <v>134</v>
      </c>
      <c r="B19" s="62" t="s">
        <v>135</v>
      </c>
      <c r="C19" s="65" t="s">
        <v>111</v>
      </c>
      <c r="D19" s="65" t="s">
        <v>111</v>
      </c>
      <c r="E19" s="65" t="s">
        <v>111</v>
      </c>
      <c r="F19" s="65" t="s">
        <v>111</v>
      </c>
      <c r="G19" s="64">
        <v>7.8E-05</v>
      </c>
      <c r="H19" s="64">
        <v>5.4E-07</v>
      </c>
      <c r="I19" s="64">
        <v>0.00029</v>
      </c>
      <c r="J19" s="64">
        <v>2.6E-07</v>
      </c>
      <c r="K19" s="56"/>
    </row>
    <row r="20" spans="1:10" ht="12.75">
      <c r="A20" s="61" t="s">
        <v>138</v>
      </c>
      <c r="B20" s="62" t="s">
        <v>139</v>
      </c>
      <c r="C20" s="65" t="s">
        <v>111</v>
      </c>
      <c r="D20" s="65" t="s">
        <v>111</v>
      </c>
      <c r="E20" s="65" t="s">
        <v>111</v>
      </c>
      <c r="F20" s="65" t="s">
        <v>111</v>
      </c>
      <c r="G20" s="64">
        <v>0.02</v>
      </c>
      <c r="H20" s="64">
        <v>0.00014</v>
      </c>
      <c r="I20" s="65" t="s">
        <v>111</v>
      </c>
      <c r="J20" s="65" t="s">
        <v>111</v>
      </c>
    </row>
    <row r="21" spans="1:10" ht="12.75">
      <c r="A21" s="61" t="s">
        <v>140</v>
      </c>
      <c r="B21" s="62" t="s">
        <v>141</v>
      </c>
      <c r="C21" s="65" t="s">
        <v>111</v>
      </c>
      <c r="D21" s="65" t="s">
        <v>111</v>
      </c>
      <c r="E21" s="65" t="s">
        <v>111</v>
      </c>
      <c r="F21" s="65" t="s">
        <v>111</v>
      </c>
      <c r="G21" s="63">
        <v>0.00082</v>
      </c>
      <c r="H21" s="63">
        <v>5.7E-06</v>
      </c>
      <c r="I21" s="63">
        <v>0.0011</v>
      </c>
      <c r="J21" s="63">
        <v>9.9E-07</v>
      </c>
    </row>
    <row r="22" spans="1:10" ht="12.75">
      <c r="A22" s="61" t="s">
        <v>142</v>
      </c>
      <c r="B22" s="62" t="s">
        <v>143</v>
      </c>
      <c r="C22" s="65" t="s">
        <v>111</v>
      </c>
      <c r="D22" s="65" t="s">
        <v>111</v>
      </c>
      <c r="E22" s="65" t="s">
        <v>111</v>
      </c>
      <c r="F22" s="65" t="s">
        <v>111</v>
      </c>
      <c r="G22" s="64">
        <v>0.0086</v>
      </c>
      <c r="H22" s="64">
        <v>6E-05</v>
      </c>
      <c r="I22" s="65" t="s">
        <v>111</v>
      </c>
      <c r="J22" s="65" t="s">
        <v>111</v>
      </c>
    </row>
    <row r="23" spans="1:10" ht="12.75">
      <c r="A23" s="61" t="s">
        <v>144</v>
      </c>
      <c r="B23" s="62" t="s">
        <v>145</v>
      </c>
      <c r="C23" s="65" t="s">
        <v>111</v>
      </c>
      <c r="D23" s="65" t="s">
        <v>111</v>
      </c>
      <c r="E23" s="65" t="s">
        <v>111</v>
      </c>
      <c r="F23" s="65" t="s">
        <v>111</v>
      </c>
      <c r="G23" s="63">
        <v>1.2E-05</v>
      </c>
      <c r="H23" s="63">
        <v>8.2E-08</v>
      </c>
      <c r="I23" s="65" t="s">
        <v>111</v>
      </c>
      <c r="J23" s="65" t="s">
        <v>111</v>
      </c>
    </row>
    <row r="24" spans="1:10" ht="12.75">
      <c r="A24" s="61" t="s">
        <v>146</v>
      </c>
      <c r="B24" s="62" t="s">
        <v>147</v>
      </c>
      <c r="C24" s="65" t="s">
        <v>111</v>
      </c>
      <c r="D24" s="65" t="s">
        <v>111</v>
      </c>
      <c r="E24" s="65" t="s">
        <v>111</v>
      </c>
      <c r="F24" s="65" t="s">
        <v>111</v>
      </c>
      <c r="G24" s="64">
        <v>0.00029</v>
      </c>
      <c r="H24" s="64">
        <v>2E-06</v>
      </c>
      <c r="I24" s="65" t="s">
        <v>148</v>
      </c>
      <c r="J24" s="65" t="s">
        <v>149</v>
      </c>
    </row>
    <row r="25" spans="1:10" ht="12.75">
      <c r="A25" s="61" t="s">
        <v>150</v>
      </c>
      <c r="B25" s="62" t="s">
        <v>151</v>
      </c>
      <c r="C25" s="65" t="s">
        <v>111</v>
      </c>
      <c r="D25" s="65" t="s">
        <v>111</v>
      </c>
      <c r="E25" s="65" t="s">
        <v>111</v>
      </c>
      <c r="F25" s="65" t="s">
        <v>111</v>
      </c>
      <c r="G25" s="63">
        <v>0.0025</v>
      </c>
      <c r="H25" s="63">
        <v>1.8E-05</v>
      </c>
      <c r="I25" s="63">
        <v>0.0012</v>
      </c>
      <c r="J25" s="63">
        <v>1.1E-06</v>
      </c>
    </row>
    <row r="26" spans="1:10" ht="12.75">
      <c r="A26" s="61" t="s">
        <v>152</v>
      </c>
      <c r="B26" s="62" t="s">
        <v>153</v>
      </c>
      <c r="C26" s="63">
        <v>1.4E-06</v>
      </c>
      <c r="D26" s="63">
        <v>1.4E-09</v>
      </c>
      <c r="E26" s="63">
        <v>7.9E-07</v>
      </c>
      <c r="F26" s="63">
        <v>4.3E-10</v>
      </c>
      <c r="G26" s="63">
        <v>1.1E-05</v>
      </c>
      <c r="H26" s="63">
        <v>7.8E-08</v>
      </c>
      <c r="I26" s="63">
        <v>1.7E-06</v>
      </c>
      <c r="J26" s="63">
        <v>1.6E-09</v>
      </c>
    </row>
    <row r="27" spans="1:10" ht="12.75">
      <c r="A27" s="61" t="s">
        <v>154</v>
      </c>
      <c r="B27" s="62" t="s">
        <v>155</v>
      </c>
      <c r="C27" s="65" t="s">
        <v>111</v>
      </c>
      <c r="D27" s="65" t="s">
        <v>111</v>
      </c>
      <c r="E27" s="65" t="s">
        <v>111</v>
      </c>
      <c r="F27" s="65" t="s">
        <v>111</v>
      </c>
      <c r="G27" s="63">
        <v>0.0026</v>
      </c>
      <c r="H27" s="63">
        <v>1.8E-05</v>
      </c>
      <c r="I27" s="63">
        <v>0.0047</v>
      </c>
      <c r="J27" s="63">
        <v>4.2E-06</v>
      </c>
    </row>
    <row r="28" spans="1:10" ht="12.75">
      <c r="A28" s="61" t="s">
        <v>156</v>
      </c>
      <c r="B28" s="62" t="s">
        <v>157</v>
      </c>
      <c r="C28" s="64">
        <v>1.1E-06</v>
      </c>
      <c r="D28" s="64">
        <v>1.1E-09</v>
      </c>
      <c r="E28" s="64">
        <v>1.4E-07</v>
      </c>
      <c r="F28" s="64">
        <v>7.5E-10</v>
      </c>
      <c r="G28" s="63">
        <v>1.8E-06</v>
      </c>
      <c r="H28" s="63">
        <v>1.2E-08</v>
      </c>
      <c r="I28" s="64">
        <v>1.1E-05</v>
      </c>
      <c r="J28" s="64">
        <v>1E-08</v>
      </c>
    </row>
    <row r="29" spans="1:10" ht="14.25">
      <c r="A29" s="61" t="s">
        <v>158</v>
      </c>
      <c r="B29" s="62" t="s">
        <v>224</v>
      </c>
      <c r="C29" s="65" t="s">
        <v>111</v>
      </c>
      <c r="D29" s="65" t="s">
        <v>111</v>
      </c>
      <c r="E29" s="65" t="s">
        <v>111</v>
      </c>
      <c r="F29" s="65" t="s">
        <v>111</v>
      </c>
      <c r="G29" s="64">
        <v>5E-10</v>
      </c>
      <c r="H29" s="64">
        <v>3.5E-12</v>
      </c>
      <c r="I29" s="65" t="s">
        <v>111</v>
      </c>
      <c r="J29" s="65" t="s">
        <v>111</v>
      </c>
    </row>
    <row r="30" spans="1:10" ht="14.25">
      <c r="A30" s="61" t="s">
        <v>159</v>
      </c>
      <c r="B30" s="62" t="s">
        <v>225</v>
      </c>
      <c r="C30" s="65" t="s">
        <v>111</v>
      </c>
      <c r="D30" s="65" t="s">
        <v>111</v>
      </c>
      <c r="E30" s="65" t="s">
        <v>111</v>
      </c>
      <c r="F30" s="65" t="s">
        <v>111</v>
      </c>
      <c r="G30" s="64">
        <v>2.5E-09</v>
      </c>
      <c r="H30" s="64">
        <v>1.7E-11</v>
      </c>
      <c r="I30" s="65" t="s">
        <v>111</v>
      </c>
      <c r="J30" s="65" t="s">
        <v>111</v>
      </c>
    </row>
    <row r="31" spans="1:10" ht="14.25">
      <c r="A31" s="61" t="s">
        <v>160</v>
      </c>
      <c r="B31" s="62" t="s">
        <v>226</v>
      </c>
      <c r="C31" s="65" t="s">
        <v>111</v>
      </c>
      <c r="D31" s="65" t="s">
        <v>111</v>
      </c>
      <c r="E31" s="65" t="s">
        <v>111</v>
      </c>
      <c r="F31" s="65" t="s">
        <v>111</v>
      </c>
      <c r="G31" s="64">
        <v>2.2E-09</v>
      </c>
      <c r="H31" s="64">
        <v>1.5E-11</v>
      </c>
      <c r="I31" s="65" t="s">
        <v>111</v>
      </c>
      <c r="J31" s="65" t="s">
        <v>111</v>
      </c>
    </row>
    <row r="32" spans="1:10" ht="14.25">
      <c r="A32" s="61" t="s">
        <v>161</v>
      </c>
      <c r="B32" s="62" t="s">
        <v>227</v>
      </c>
      <c r="C32" s="65" t="s">
        <v>111</v>
      </c>
      <c r="D32" s="65" t="s">
        <v>111</v>
      </c>
      <c r="E32" s="65" t="s">
        <v>111</v>
      </c>
      <c r="F32" s="65" t="s">
        <v>111</v>
      </c>
      <c r="G32" s="63">
        <v>3E-09</v>
      </c>
      <c r="H32" s="63">
        <v>2.1E-11</v>
      </c>
      <c r="I32" s="65" t="s">
        <v>111</v>
      </c>
      <c r="J32" s="65" t="s">
        <v>111</v>
      </c>
    </row>
    <row r="33" spans="1:10" ht="14.25">
      <c r="A33" s="61" t="s">
        <v>162</v>
      </c>
      <c r="B33" s="62" t="s">
        <v>228</v>
      </c>
      <c r="C33" s="65" t="s">
        <v>111</v>
      </c>
      <c r="D33" s="65" t="s">
        <v>111</v>
      </c>
      <c r="E33" s="65" t="s">
        <v>111</v>
      </c>
      <c r="F33" s="65" t="s">
        <v>111</v>
      </c>
      <c r="G33" s="63">
        <v>4.8E-09</v>
      </c>
      <c r="H33" s="63">
        <v>3.3E-11</v>
      </c>
      <c r="I33" s="65" t="s">
        <v>111</v>
      </c>
      <c r="J33" s="65" t="s">
        <v>111</v>
      </c>
    </row>
    <row r="34" spans="1:10" ht="14.25">
      <c r="A34" s="61" t="s">
        <v>163</v>
      </c>
      <c r="B34" s="62" t="s">
        <v>229</v>
      </c>
      <c r="C34" s="65" t="s">
        <v>111</v>
      </c>
      <c r="D34" s="65" t="s">
        <v>111</v>
      </c>
      <c r="E34" s="65" t="s">
        <v>111</v>
      </c>
      <c r="F34" s="65" t="s">
        <v>111</v>
      </c>
      <c r="G34" s="63">
        <v>1.3E-08</v>
      </c>
      <c r="H34" s="63">
        <v>9.3E-11</v>
      </c>
      <c r="I34" s="65" t="s">
        <v>111</v>
      </c>
      <c r="J34" s="65" t="s">
        <v>111</v>
      </c>
    </row>
    <row r="35" spans="1:10" ht="14.25">
      <c r="A35" s="61" t="s">
        <v>164</v>
      </c>
      <c r="B35" s="62" t="s">
        <v>230</v>
      </c>
      <c r="C35" s="65" t="s">
        <v>111</v>
      </c>
      <c r="D35" s="65" t="s">
        <v>111</v>
      </c>
      <c r="E35" s="65" t="s">
        <v>111</v>
      </c>
      <c r="F35" s="65" t="s">
        <v>111</v>
      </c>
      <c r="G35" s="63">
        <v>4.7E-08</v>
      </c>
      <c r="H35" s="63">
        <v>3.3E-10</v>
      </c>
      <c r="I35" s="65" t="s">
        <v>111</v>
      </c>
      <c r="J35" s="65" t="s">
        <v>111</v>
      </c>
    </row>
    <row r="36" spans="1:10" ht="12.75">
      <c r="A36" s="66" t="s">
        <v>165</v>
      </c>
      <c r="B36" s="67" t="s">
        <v>166</v>
      </c>
      <c r="C36" s="64">
        <v>0.0023</v>
      </c>
      <c r="D36" s="64">
        <v>2.2E-06</v>
      </c>
      <c r="E36" s="65" t="s">
        <v>111</v>
      </c>
      <c r="F36" s="65" t="s">
        <v>111</v>
      </c>
      <c r="G36" s="65" t="s">
        <v>111</v>
      </c>
      <c r="H36" s="65" t="s">
        <v>111</v>
      </c>
      <c r="I36" s="63">
        <v>0.03</v>
      </c>
      <c r="J36" s="63">
        <v>3E-05</v>
      </c>
    </row>
    <row r="37" spans="1:10" ht="12.75">
      <c r="A37" s="66" t="s">
        <v>167</v>
      </c>
      <c r="B37" s="67" t="s">
        <v>168</v>
      </c>
      <c r="C37" s="63">
        <v>1.2E-05</v>
      </c>
      <c r="D37" s="63">
        <v>1.2E-08</v>
      </c>
      <c r="E37" s="63">
        <v>1.8E-05</v>
      </c>
      <c r="F37" s="63">
        <v>9.7E-09</v>
      </c>
      <c r="G37" s="63">
        <v>2E-06</v>
      </c>
      <c r="H37" s="63">
        <v>1.4E-08</v>
      </c>
      <c r="I37" s="63">
        <v>3.1E-06</v>
      </c>
      <c r="J37" s="63">
        <v>3.1E-09</v>
      </c>
    </row>
    <row r="38" spans="1:10" ht="12.75">
      <c r="A38" s="66" t="s">
        <v>169</v>
      </c>
      <c r="B38" s="67" t="s">
        <v>170</v>
      </c>
      <c r="C38" s="63">
        <v>4.6E-06</v>
      </c>
      <c r="D38" s="63">
        <v>4.5E-09</v>
      </c>
      <c r="E38" s="63">
        <v>0.00065</v>
      </c>
      <c r="F38" s="63">
        <v>3.5E-07</v>
      </c>
      <c r="G38" s="63">
        <v>7.5E-05</v>
      </c>
      <c r="H38" s="63">
        <v>5.2E-07</v>
      </c>
      <c r="I38" s="63">
        <v>1.1E-05</v>
      </c>
      <c r="J38" s="63">
        <v>1.1E-08</v>
      </c>
    </row>
    <row r="39" spans="1:10" ht="12.75">
      <c r="A39" s="66" t="s">
        <v>171</v>
      </c>
      <c r="B39" s="67" t="s">
        <v>172</v>
      </c>
      <c r="C39" s="63">
        <v>0.0048</v>
      </c>
      <c r="D39" s="63">
        <v>4.6E-06</v>
      </c>
      <c r="E39" s="63">
        <v>0.043</v>
      </c>
      <c r="F39" s="63">
        <v>2.2E-05</v>
      </c>
      <c r="G39" s="64">
        <v>0.0038</v>
      </c>
      <c r="H39" s="64">
        <v>2.7E-05</v>
      </c>
      <c r="I39" s="63">
        <v>0.15</v>
      </c>
      <c r="J39" s="63">
        <v>0.00011</v>
      </c>
    </row>
    <row r="40" spans="1:10" ht="14.25">
      <c r="A40" s="66" t="s">
        <v>173</v>
      </c>
      <c r="B40" s="67" t="s">
        <v>231</v>
      </c>
      <c r="C40" s="65" t="s">
        <v>111</v>
      </c>
      <c r="D40" s="65" t="s">
        <v>111</v>
      </c>
      <c r="E40" s="65" t="s">
        <v>111</v>
      </c>
      <c r="F40" s="65" t="s">
        <v>111</v>
      </c>
      <c r="G40" s="63">
        <v>8.9E-08</v>
      </c>
      <c r="H40" s="63">
        <v>6.2E-10</v>
      </c>
      <c r="I40" s="65" t="s">
        <v>111</v>
      </c>
      <c r="J40" s="65" t="s">
        <v>111</v>
      </c>
    </row>
    <row r="41" spans="1:10" ht="14.25">
      <c r="A41" s="66" t="s">
        <v>174</v>
      </c>
      <c r="B41" s="67" t="s">
        <v>232</v>
      </c>
      <c r="C41" s="65" t="s">
        <v>111</v>
      </c>
      <c r="D41" s="65" t="s">
        <v>111</v>
      </c>
      <c r="E41" s="65" t="s">
        <v>111</v>
      </c>
      <c r="F41" s="65" t="s">
        <v>111</v>
      </c>
      <c r="G41" s="64">
        <v>8.6E-09</v>
      </c>
      <c r="H41" s="64">
        <v>6E-11</v>
      </c>
      <c r="I41" s="65" t="s">
        <v>111</v>
      </c>
      <c r="J41" s="65" t="s">
        <v>111</v>
      </c>
    </row>
    <row r="42" spans="1:10" ht="14.25">
      <c r="A42" s="66" t="s">
        <v>175</v>
      </c>
      <c r="B42" s="67" t="s">
        <v>233</v>
      </c>
      <c r="C42" s="65" t="s">
        <v>111</v>
      </c>
      <c r="D42" s="65" t="s">
        <v>111</v>
      </c>
      <c r="E42" s="65" t="s">
        <v>111</v>
      </c>
      <c r="F42" s="65" t="s">
        <v>111</v>
      </c>
      <c r="G42" s="64">
        <v>1.5E-08</v>
      </c>
      <c r="H42" s="64">
        <v>1.1E-10</v>
      </c>
      <c r="I42" s="65" t="s">
        <v>111</v>
      </c>
      <c r="J42" s="65" t="s">
        <v>111</v>
      </c>
    </row>
    <row r="43" spans="1:10" ht="14.25">
      <c r="A43" s="66" t="s">
        <v>176</v>
      </c>
      <c r="B43" s="67" t="s">
        <v>234</v>
      </c>
      <c r="C43" s="65" t="s">
        <v>111</v>
      </c>
      <c r="D43" s="65" t="s">
        <v>111</v>
      </c>
      <c r="E43" s="65" t="s">
        <v>111</v>
      </c>
      <c r="F43" s="65" t="s">
        <v>111</v>
      </c>
      <c r="G43" s="63">
        <v>1.9E-08</v>
      </c>
      <c r="H43" s="63">
        <v>1.3E-10</v>
      </c>
      <c r="I43" s="65" t="s">
        <v>111</v>
      </c>
      <c r="J43" s="65" t="s">
        <v>111</v>
      </c>
    </row>
    <row r="44" spans="1:10" ht="14.25">
      <c r="A44" s="66" t="s">
        <v>177</v>
      </c>
      <c r="B44" s="67" t="s">
        <v>235</v>
      </c>
      <c r="C44" s="65" t="s">
        <v>111</v>
      </c>
      <c r="D44" s="65" t="s">
        <v>111</v>
      </c>
      <c r="E44" s="65" t="s">
        <v>111</v>
      </c>
      <c r="F44" s="65" t="s">
        <v>111</v>
      </c>
      <c r="G44" s="63">
        <v>6.1E-09</v>
      </c>
      <c r="H44" s="63">
        <v>4.3E-11</v>
      </c>
      <c r="I44" s="65" t="s">
        <v>111</v>
      </c>
      <c r="J44" s="65" t="s">
        <v>111</v>
      </c>
    </row>
    <row r="45" spans="1:10" ht="14.25">
      <c r="A45" s="66" t="s">
        <v>178</v>
      </c>
      <c r="B45" s="67" t="s">
        <v>236</v>
      </c>
      <c r="C45" s="65" t="s">
        <v>111</v>
      </c>
      <c r="D45" s="65" t="s">
        <v>111</v>
      </c>
      <c r="E45" s="65" t="s">
        <v>111</v>
      </c>
      <c r="F45" s="65" t="s">
        <v>111</v>
      </c>
      <c r="G45" s="64">
        <v>5E-10</v>
      </c>
      <c r="H45" s="64">
        <v>3.5E-12</v>
      </c>
      <c r="I45" s="65" t="s">
        <v>111</v>
      </c>
      <c r="J45" s="65" t="s">
        <v>111</v>
      </c>
    </row>
    <row r="46" spans="1:10" ht="14.25">
      <c r="A46" s="66" t="s">
        <v>179</v>
      </c>
      <c r="B46" s="67" t="s">
        <v>237</v>
      </c>
      <c r="C46" s="65" t="s">
        <v>111</v>
      </c>
      <c r="D46" s="65" t="s">
        <v>111</v>
      </c>
      <c r="E46" s="65" t="s">
        <v>111</v>
      </c>
      <c r="F46" s="65" t="s">
        <v>111</v>
      </c>
      <c r="G46" s="63">
        <v>8.8E-09</v>
      </c>
      <c r="H46" s="63">
        <v>6.1E-11</v>
      </c>
      <c r="I46" s="65" t="s">
        <v>111</v>
      </c>
      <c r="J46" s="65" t="s">
        <v>111</v>
      </c>
    </row>
    <row r="47" spans="1:10" ht="14.25">
      <c r="A47" s="66" t="s">
        <v>180</v>
      </c>
      <c r="B47" s="67" t="s">
        <v>238</v>
      </c>
      <c r="C47" s="65" t="s">
        <v>111</v>
      </c>
      <c r="D47" s="65" t="s">
        <v>111</v>
      </c>
      <c r="E47" s="65" t="s">
        <v>111</v>
      </c>
      <c r="F47" s="65" t="s">
        <v>111</v>
      </c>
      <c r="G47" s="63">
        <v>2E-08</v>
      </c>
      <c r="H47" s="63">
        <v>1.4E-10</v>
      </c>
      <c r="I47" s="65" t="s">
        <v>111</v>
      </c>
      <c r="J47" s="65" t="s">
        <v>111</v>
      </c>
    </row>
    <row r="48" spans="1:10" ht="14.25">
      <c r="A48" s="66" t="s">
        <v>181</v>
      </c>
      <c r="B48" s="67" t="s">
        <v>239</v>
      </c>
      <c r="C48" s="65" t="s">
        <v>111</v>
      </c>
      <c r="D48" s="65" t="s">
        <v>111</v>
      </c>
      <c r="E48" s="65" t="s">
        <v>111</v>
      </c>
      <c r="F48" s="65" t="s">
        <v>111</v>
      </c>
      <c r="G48" s="64">
        <v>1.2E-09</v>
      </c>
      <c r="H48" s="64">
        <v>8.3E-12</v>
      </c>
      <c r="I48" s="65" t="s">
        <v>111</v>
      </c>
      <c r="J48" s="65" t="s">
        <v>111</v>
      </c>
    </row>
    <row r="49" spans="1:10" ht="14.25">
      <c r="A49" s="66" t="s">
        <v>182</v>
      </c>
      <c r="B49" s="67" t="s">
        <v>240</v>
      </c>
      <c r="C49" s="65" t="s">
        <v>111</v>
      </c>
      <c r="D49" s="65" t="s">
        <v>111</v>
      </c>
      <c r="E49" s="65" t="s">
        <v>111</v>
      </c>
      <c r="F49" s="65" t="s">
        <v>111</v>
      </c>
      <c r="G49" s="63">
        <v>1E-08</v>
      </c>
      <c r="H49" s="63">
        <v>7.29E-11</v>
      </c>
      <c r="I49" s="65" t="s">
        <v>111</v>
      </c>
      <c r="J49" s="65" t="s">
        <v>111</v>
      </c>
    </row>
    <row r="50" spans="1:10" ht="12.75">
      <c r="A50" s="68" t="s">
        <v>186</v>
      </c>
      <c r="B50" s="67" t="s">
        <v>183</v>
      </c>
      <c r="C50" s="65" t="s">
        <v>111</v>
      </c>
      <c r="D50" s="65" t="s">
        <v>111</v>
      </c>
      <c r="E50" s="65" t="s">
        <v>111</v>
      </c>
      <c r="F50" s="65" t="s">
        <v>111</v>
      </c>
      <c r="G50" s="65" t="s">
        <v>111</v>
      </c>
      <c r="H50" s="65" t="s">
        <v>111</v>
      </c>
      <c r="I50" s="64">
        <v>0.41</v>
      </c>
      <c r="J50" s="64">
        <v>0.00029</v>
      </c>
    </row>
    <row r="51" spans="1:10" ht="12.75">
      <c r="A51" s="66" t="s">
        <v>184</v>
      </c>
      <c r="B51" s="67" t="s">
        <v>185</v>
      </c>
      <c r="C51" s="64">
        <v>1.1E-06</v>
      </c>
      <c r="D51" s="64">
        <v>1.1E-09</v>
      </c>
      <c r="E51" s="63">
        <v>4.6E-07</v>
      </c>
      <c r="F51" s="63">
        <v>2.5E-10</v>
      </c>
      <c r="G51" s="63">
        <v>1.8E-06</v>
      </c>
      <c r="H51" s="63">
        <v>1.3E-08</v>
      </c>
      <c r="I51" s="63">
        <v>0.00012</v>
      </c>
      <c r="J51" s="63">
        <v>1E-07</v>
      </c>
    </row>
    <row r="52" spans="1:10" ht="12.75">
      <c r="A52" s="61" t="s">
        <v>187</v>
      </c>
      <c r="B52" s="61" t="s">
        <v>188</v>
      </c>
      <c r="C52" s="65" t="s">
        <v>111</v>
      </c>
      <c r="D52" s="65" t="s">
        <v>111</v>
      </c>
      <c r="E52" s="65" t="s">
        <v>111</v>
      </c>
      <c r="F52" s="65" t="s">
        <v>111</v>
      </c>
      <c r="G52" s="63">
        <v>0.0003</v>
      </c>
      <c r="H52" s="63">
        <v>2.1E-06</v>
      </c>
      <c r="I52" s="63">
        <v>0.0055</v>
      </c>
      <c r="J52" s="63">
        <v>4.9E-06</v>
      </c>
    </row>
    <row r="53" spans="1:10" ht="12.75">
      <c r="A53" s="61" t="s">
        <v>189</v>
      </c>
      <c r="B53" s="61" t="s">
        <v>190</v>
      </c>
      <c r="C53" s="65" t="s">
        <v>111</v>
      </c>
      <c r="D53" s="65" t="s">
        <v>111</v>
      </c>
      <c r="E53" s="65" t="s">
        <v>111</v>
      </c>
      <c r="F53" s="65" t="s">
        <v>111</v>
      </c>
      <c r="G53" s="63">
        <v>0.0019</v>
      </c>
      <c r="H53" s="63">
        <v>1.3E-05</v>
      </c>
      <c r="I53" s="63">
        <v>0.0077</v>
      </c>
      <c r="J53" s="63">
        <v>6.8E-06</v>
      </c>
    </row>
    <row r="54" spans="1:10" ht="12.75">
      <c r="A54" s="61" t="s">
        <v>191</v>
      </c>
      <c r="B54" s="61" t="s">
        <v>192</v>
      </c>
      <c r="C54" s="65" t="s">
        <v>111</v>
      </c>
      <c r="D54" s="65" t="s">
        <v>111</v>
      </c>
      <c r="E54" s="65" t="s">
        <v>111</v>
      </c>
      <c r="F54" s="65" t="s">
        <v>111</v>
      </c>
      <c r="G54" s="64">
        <v>1.7E-05</v>
      </c>
      <c r="H54" s="64">
        <v>1.2E-07</v>
      </c>
      <c r="I54" s="63">
        <v>0.0002</v>
      </c>
      <c r="J54" s="63">
        <v>1.8E-07</v>
      </c>
    </row>
    <row r="55" spans="1:10" ht="12.75">
      <c r="A55" s="61" t="s">
        <v>193</v>
      </c>
      <c r="B55" s="61" t="s">
        <v>194</v>
      </c>
      <c r="C55" s="65" t="s">
        <v>111</v>
      </c>
      <c r="D55" s="65" t="s">
        <v>111</v>
      </c>
      <c r="E55" s="65" t="s">
        <v>111</v>
      </c>
      <c r="F55" s="65" t="s">
        <v>111</v>
      </c>
      <c r="G55" s="63">
        <v>3.6E-05</v>
      </c>
      <c r="H55" s="63">
        <v>2.5E-07</v>
      </c>
      <c r="I55" s="65" t="s">
        <v>111</v>
      </c>
      <c r="J55" s="65" t="s">
        <v>111</v>
      </c>
    </row>
    <row r="56" spans="1:10" ht="12.75">
      <c r="A56" s="61" t="s">
        <v>195</v>
      </c>
      <c r="B56" s="61" t="s">
        <v>196</v>
      </c>
      <c r="C56" s="63">
        <v>0.00024</v>
      </c>
      <c r="D56" s="63">
        <v>2.3E-07</v>
      </c>
      <c r="E56" s="63">
        <v>0.0023</v>
      </c>
      <c r="F56" s="63">
        <v>1.2E-06</v>
      </c>
      <c r="G56" s="63">
        <v>0.00085</v>
      </c>
      <c r="H56" s="63">
        <v>5.9E-06</v>
      </c>
      <c r="I56" s="63">
        <v>0.0003</v>
      </c>
      <c r="J56" s="63">
        <v>3.1E-07</v>
      </c>
    </row>
    <row r="57" spans="1:10" ht="12.75">
      <c r="A57" s="61" t="s">
        <v>197</v>
      </c>
      <c r="B57" s="61" t="s">
        <v>198</v>
      </c>
      <c r="C57" s="65" t="s">
        <v>111</v>
      </c>
      <c r="D57" s="65" t="s">
        <v>111</v>
      </c>
      <c r="E57" s="65" t="s">
        <v>111</v>
      </c>
      <c r="F57" s="65" t="s">
        <v>111</v>
      </c>
      <c r="G57" s="63">
        <v>0.35</v>
      </c>
      <c r="H57" s="63">
        <v>0.0024</v>
      </c>
      <c r="I57" s="63">
        <v>0.011</v>
      </c>
      <c r="J57" s="63">
        <v>9.4E-06</v>
      </c>
    </row>
    <row r="58" spans="1:10" ht="12.75">
      <c r="A58" s="61" t="s">
        <v>199</v>
      </c>
      <c r="B58" s="61" t="s">
        <v>200</v>
      </c>
      <c r="C58" s="65" t="s">
        <v>111</v>
      </c>
      <c r="D58" s="65" t="s">
        <v>111</v>
      </c>
      <c r="E58" s="65" t="s">
        <v>111</v>
      </c>
      <c r="F58" s="65" t="s">
        <v>111</v>
      </c>
      <c r="G58" s="63">
        <v>7.4E-08</v>
      </c>
      <c r="H58" s="63">
        <v>5.2E-10</v>
      </c>
      <c r="I58" s="65" t="s">
        <v>111</v>
      </c>
      <c r="J58" s="65" t="s">
        <v>111</v>
      </c>
    </row>
    <row r="59" spans="1:10" ht="12.75">
      <c r="A59" s="61" t="s">
        <v>201</v>
      </c>
      <c r="B59" s="61" t="s">
        <v>202</v>
      </c>
      <c r="C59" s="63">
        <v>3.4E-05</v>
      </c>
      <c r="D59" s="63">
        <v>3.3E-08</v>
      </c>
      <c r="E59" s="63">
        <v>0.00021</v>
      </c>
      <c r="F59" s="63">
        <v>1.1E-07</v>
      </c>
      <c r="G59" s="63">
        <v>2.5E-05</v>
      </c>
      <c r="H59" s="63">
        <v>1.7E-07</v>
      </c>
      <c r="I59" s="63">
        <v>1.4E-05</v>
      </c>
      <c r="J59" s="63">
        <v>1.5E-08</v>
      </c>
    </row>
    <row r="60" spans="1:10" ht="12.75">
      <c r="A60" s="61" t="s">
        <v>203</v>
      </c>
      <c r="B60" s="61" t="s">
        <v>204</v>
      </c>
      <c r="C60" s="65" t="s">
        <v>111</v>
      </c>
      <c r="D60" s="65" t="s">
        <v>111</v>
      </c>
      <c r="E60" s="63">
        <v>0.0017</v>
      </c>
      <c r="F60" s="63">
        <v>9.2E-07</v>
      </c>
      <c r="G60" s="65" t="s">
        <v>111</v>
      </c>
      <c r="H60" s="65" t="s">
        <v>111</v>
      </c>
      <c r="I60" s="63">
        <v>0.007</v>
      </c>
      <c r="J60" s="63">
        <v>5.6E-06</v>
      </c>
    </row>
    <row r="61" spans="1:10" ht="12.75">
      <c r="A61" s="61" t="s">
        <v>205</v>
      </c>
      <c r="B61" s="61" t="s">
        <v>206</v>
      </c>
      <c r="C61" s="65" t="s">
        <v>111</v>
      </c>
      <c r="D61" s="65" t="s">
        <v>111</v>
      </c>
      <c r="E61" s="65" t="s">
        <v>111</v>
      </c>
      <c r="F61" s="65" t="s">
        <v>111</v>
      </c>
      <c r="G61" s="65" t="s">
        <v>111</v>
      </c>
      <c r="H61" s="65" t="s">
        <v>111</v>
      </c>
      <c r="I61" s="64">
        <v>0.00072</v>
      </c>
      <c r="J61" s="64">
        <v>6.4E-07</v>
      </c>
    </row>
    <row r="62" spans="1:10" ht="12.75">
      <c r="A62" s="61" t="s">
        <v>207</v>
      </c>
      <c r="B62" s="61" t="s">
        <v>208</v>
      </c>
      <c r="C62" s="63">
        <v>0.46</v>
      </c>
      <c r="D62" s="63">
        <v>0.00045</v>
      </c>
      <c r="E62" s="64">
        <v>0.012</v>
      </c>
      <c r="F62" s="64">
        <v>5.8E-06</v>
      </c>
      <c r="G62" s="64">
        <v>0.015</v>
      </c>
      <c r="H62" s="64">
        <v>0.00011</v>
      </c>
      <c r="I62" s="63">
        <v>0.0021</v>
      </c>
      <c r="J62" s="63">
        <v>2.2E-06</v>
      </c>
    </row>
    <row r="63" spans="1:10" ht="12.75">
      <c r="A63" s="61" t="s">
        <v>209</v>
      </c>
      <c r="B63" s="61" t="s">
        <v>210</v>
      </c>
      <c r="C63" s="63">
        <v>5.6E-06</v>
      </c>
      <c r="D63" s="63">
        <v>5.5E-09</v>
      </c>
      <c r="E63" s="63">
        <v>1.3E-05</v>
      </c>
      <c r="F63" s="63">
        <v>4.1E-09</v>
      </c>
      <c r="G63" s="63">
        <v>1.3E-05</v>
      </c>
      <c r="H63" s="63">
        <v>9.2E-09</v>
      </c>
      <c r="I63" s="63">
        <v>2.8E-06</v>
      </c>
      <c r="J63" s="63">
        <v>2.8E-09</v>
      </c>
    </row>
    <row r="64" spans="1:10" ht="12.75">
      <c r="A64" s="61" t="s">
        <v>211</v>
      </c>
      <c r="B64" s="61" t="s">
        <v>212</v>
      </c>
      <c r="C64" s="65" t="s">
        <v>111</v>
      </c>
      <c r="D64" s="65" t="s">
        <v>111</v>
      </c>
      <c r="E64" s="65" t="s">
        <v>111</v>
      </c>
      <c r="F64" s="65" t="s">
        <v>111</v>
      </c>
      <c r="G64" s="64">
        <v>0.0046</v>
      </c>
      <c r="H64" s="64">
        <v>3.2E-05</v>
      </c>
      <c r="I64" s="63">
        <v>2.2E-05</v>
      </c>
      <c r="J64" s="63">
        <v>2E-08</v>
      </c>
    </row>
    <row r="65" spans="1:10" ht="12.75">
      <c r="A65" s="61" t="s">
        <v>213</v>
      </c>
      <c r="B65" s="61" t="s">
        <v>214</v>
      </c>
      <c r="C65" s="65" t="s">
        <v>111</v>
      </c>
      <c r="D65" s="65" t="s">
        <v>111</v>
      </c>
      <c r="E65" s="65" t="s">
        <v>111</v>
      </c>
      <c r="F65" s="65" t="s">
        <v>111</v>
      </c>
      <c r="G65" s="65" t="s">
        <v>111</v>
      </c>
      <c r="H65" s="65" t="s">
        <v>111</v>
      </c>
      <c r="I65" s="63">
        <v>0.0018</v>
      </c>
      <c r="J65" s="63">
        <v>1.6E-06</v>
      </c>
    </row>
    <row r="66" spans="1:10" ht="12.75">
      <c r="A66" s="61" t="s">
        <v>215</v>
      </c>
      <c r="B66" s="61" t="s">
        <v>216</v>
      </c>
      <c r="C66" s="65" t="s">
        <v>111</v>
      </c>
      <c r="D66" s="65" t="s">
        <v>111</v>
      </c>
      <c r="E66" s="65" t="s">
        <v>111</v>
      </c>
      <c r="F66" s="65" t="s">
        <v>111</v>
      </c>
      <c r="G66" s="65" t="s">
        <v>111</v>
      </c>
      <c r="H66" s="65" t="s">
        <v>111</v>
      </c>
      <c r="I66" s="64">
        <v>0.0065</v>
      </c>
      <c r="J66" s="64">
        <v>5.8E-06</v>
      </c>
    </row>
    <row r="67" spans="1:10" ht="12.75">
      <c r="A67" s="61" t="s">
        <v>217</v>
      </c>
      <c r="B67" s="61" t="s">
        <v>218</v>
      </c>
      <c r="C67" s="63">
        <v>0.032</v>
      </c>
      <c r="D67" s="63">
        <v>3.2E-05</v>
      </c>
      <c r="E67" s="64">
        <v>0.026</v>
      </c>
      <c r="F67" s="64">
        <v>1.3E-05</v>
      </c>
      <c r="G67" s="64">
        <v>0.01</v>
      </c>
      <c r="H67" s="64">
        <v>7E-05</v>
      </c>
      <c r="I67" s="63">
        <v>0.14</v>
      </c>
      <c r="J67" s="63">
        <v>0.00011</v>
      </c>
    </row>
    <row r="68" spans="1:10" ht="12.75">
      <c r="A68" s="61" t="s">
        <v>219</v>
      </c>
      <c r="B68" s="61" t="s">
        <v>220</v>
      </c>
      <c r="C68" s="63">
        <v>0.019</v>
      </c>
      <c r="D68" s="63">
        <v>1.8E-05</v>
      </c>
      <c r="E68" s="64">
        <v>0.03</v>
      </c>
      <c r="F68" s="64">
        <v>1.5E-05</v>
      </c>
      <c r="G68" s="64">
        <v>0.019</v>
      </c>
      <c r="H68" s="64">
        <v>0.00013</v>
      </c>
      <c r="I68" s="63">
        <v>0.037</v>
      </c>
      <c r="J68" s="63">
        <v>3.7E-05</v>
      </c>
    </row>
    <row r="69" spans="1:10" ht="12.75">
      <c r="A69" s="61" t="s">
        <v>221</v>
      </c>
      <c r="B69" s="61" t="s">
        <v>222</v>
      </c>
      <c r="C69" s="65" t="s">
        <v>111</v>
      </c>
      <c r="D69" s="65" t="s">
        <v>111</v>
      </c>
      <c r="E69" s="65" t="s">
        <v>111</v>
      </c>
      <c r="F69" s="65" t="s">
        <v>111</v>
      </c>
      <c r="G69" s="63">
        <v>0.0089</v>
      </c>
      <c r="H69" s="63">
        <v>6.2E-05</v>
      </c>
      <c r="I69" s="63">
        <v>0.023</v>
      </c>
      <c r="J69" s="63">
        <v>2.1E-05</v>
      </c>
    </row>
    <row r="70" ht="13.5" thickBot="1"/>
    <row r="71" spans="1:11" ht="13.5" thickTop="1">
      <c r="A71" s="143" t="s">
        <v>223</v>
      </c>
      <c r="B71" s="144"/>
      <c r="C71" s="144"/>
      <c r="D71" s="144"/>
      <c r="E71" s="144"/>
      <c r="F71" s="144"/>
      <c r="G71" s="144"/>
      <c r="H71" s="144"/>
      <c r="I71" s="144"/>
      <c r="J71" s="144"/>
      <c r="K71" s="145"/>
    </row>
    <row r="72" spans="1:11" ht="12.75">
      <c r="A72" s="146"/>
      <c r="B72" s="147"/>
      <c r="C72" s="147"/>
      <c r="D72" s="147"/>
      <c r="E72" s="147"/>
      <c r="F72" s="147"/>
      <c r="G72" s="147"/>
      <c r="H72" s="147"/>
      <c r="I72" s="147"/>
      <c r="J72" s="147"/>
      <c r="K72" s="148"/>
    </row>
    <row r="73" spans="1:11" ht="12.75">
      <c r="A73" s="146"/>
      <c r="B73" s="147"/>
      <c r="C73" s="147"/>
      <c r="D73" s="147"/>
      <c r="E73" s="147"/>
      <c r="F73" s="147"/>
      <c r="G73" s="147"/>
      <c r="H73" s="147"/>
      <c r="I73" s="147"/>
      <c r="J73" s="147"/>
      <c r="K73" s="148"/>
    </row>
    <row r="74" spans="1:11" ht="12.75">
      <c r="A74" s="146"/>
      <c r="B74" s="147"/>
      <c r="C74" s="147"/>
      <c r="D74" s="147"/>
      <c r="E74" s="147"/>
      <c r="F74" s="147"/>
      <c r="G74" s="147"/>
      <c r="H74" s="147"/>
      <c r="I74" s="147"/>
      <c r="J74" s="147"/>
      <c r="K74" s="148"/>
    </row>
    <row r="75" spans="1:11" ht="12.75">
      <c r="A75" s="146"/>
      <c r="B75" s="147"/>
      <c r="C75" s="147"/>
      <c r="D75" s="147"/>
      <c r="E75" s="147"/>
      <c r="F75" s="147"/>
      <c r="G75" s="147"/>
      <c r="H75" s="147"/>
      <c r="I75" s="147"/>
      <c r="J75" s="147"/>
      <c r="K75" s="148"/>
    </row>
    <row r="76" spans="1:11" ht="12.75">
      <c r="A76" s="146"/>
      <c r="B76" s="147"/>
      <c r="C76" s="147"/>
      <c r="D76" s="147"/>
      <c r="E76" s="147"/>
      <c r="F76" s="147"/>
      <c r="G76" s="147"/>
      <c r="H76" s="147"/>
      <c r="I76" s="147"/>
      <c r="J76" s="147"/>
      <c r="K76" s="148"/>
    </row>
    <row r="77" spans="1:11" ht="12.75">
      <c r="A77" s="146"/>
      <c r="B77" s="147"/>
      <c r="C77" s="147"/>
      <c r="D77" s="147"/>
      <c r="E77" s="147"/>
      <c r="F77" s="147"/>
      <c r="G77" s="147"/>
      <c r="H77" s="147"/>
      <c r="I77" s="147"/>
      <c r="J77" s="147"/>
      <c r="K77" s="148"/>
    </row>
    <row r="78" spans="1:11" ht="12.75">
      <c r="A78" s="146"/>
      <c r="B78" s="147"/>
      <c r="C78" s="147"/>
      <c r="D78" s="147"/>
      <c r="E78" s="147"/>
      <c r="F78" s="147"/>
      <c r="G78" s="147"/>
      <c r="H78" s="147"/>
      <c r="I78" s="147"/>
      <c r="J78" s="147"/>
      <c r="K78" s="148"/>
    </row>
    <row r="79" spans="1:11" ht="12.75">
      <c r="A79" s="146"/>
      <c r="B79" s="147"/>
      <c r="C79" s="147"/>
      <c r="D79" s="147"/>
      <c r="E79" s="147"/>
      <c r="F79" s="147"/>
      <c r="G79" s="147"/>
      <c r="H79" s="147"/>
      <c r="I79" s="147"/>
      <c r="J79" s="147"/>
      <c r="K79" s="148"/>
    </row>
    <row r="80" spans="1:11" ht="12.75">
      <c r="A80" s="146"/>
      <c r="B80" s="147"/>
      <c r="C80" s="147"/>
      <c r="D80" s="147"/>
      <c r="E80" s="147"/>
      <c r="F80" s="147"/>
      <c r="G80" s="147"/>
      <c r="H80" s="147"/>
      <c r="I80" s="147"/>
      <c r="J80" s="147"/>
      <c r="K80" s="148"/>
    </row>
    <row r="81" spans="1:11" ht="12.75">
      <c r="A81" s="146"/>
      <c r="B81" s="147"/>
      <c r="C81" s="147"/>
      <c r="D81" s="147"/>
      <c r="E81" s="147"/>
      <c r="F81" s="147"/>
      <c r="G81" s="147"/>
      <c r="H81" s="147"/>
      <c r="I81" s="147"/>
      <c r="J81" s="147"/>
      <c r="K81" s="148"/>
    </row>
    <row r="82" spans="1:11" ht="12.75">
      <c r="A82" s="146"/>
      <c r="B82" s="147"/>
      <c r="C82" s="147"/>
      <c r="D82" s="147"/>
      <c r="E82" s="147"/>
      <c r="F82" s="147"/>
      <c r="G82" s="147"/>
      <c r="H82" s="147"/>
      <c r="I82" s="147"/>
      <c r="J82" s="147"/>
      <c r="K82" s="148"/>
    </row>
    <row r="83" spans="1:11" ht="12.75">
      <c r="A83" s="146"/>
      <c r="B83" s="147"/>
      <c r="C83" s="147"/>
      <c r="D83" s="147"/>
      <c r="E83" s="147"/>
      <c r="F83" s="147"/>
      <c r="G83" s="147"/>
      <c r="H83" s="147"/>
      <c r="I83" s="147"/>
      <c r="J83" s="147"/>
      <c r="K83" s="148"/>
    </row>
    <row r="84" spans="1:11" ht="27.75" customHeight="1">
      <c r="A84" s="146"/>
      <c r="B84" s="147"/>
      <c r="C84" s="147"/>
      <c r="D84" s="147"/>
      <c r="E84" s="147"/>
      <c r="F84" s="147"/>
      <c r="G84" s="147"/>
      <c r="H84" s="147"/>
      <c r="I84" s="147"/>
      <c r="J84" s="147"/>
      <c r="K84" s="148"/>
    </row>
    <row r="85" spans="1:11" ht="71.25" customHeight="1" thickBot="1">
      <c r="A85" s="149"/>
      <c r="B85" s="150"/>
      <c r="C85" s="150"/>
      <c r="D85" s="150"/>
      <c r="E85" s="150"/>
      <c r="F85" s="150"/>
      <c r="G85" s="150"/>
      <c r="H85" s="150"/>
      <c r="I85" s="150"/>
      <c r="J85" s="150"/>
      <c r="K85" s="151"/>
    </row>
    <row r="86" ht="13.5" thickTop="1"/>
  </sheetData>
  <sheetProtection/>
  <mergeCells count="3">
    <mergeCell ref="A1:K1"/>
    <mergeCell ref="A2:K2"/>
    <mergeCell ref="A71:K8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2016-04-12T17:53:32Z</dcterms:modified>
  <cp:category/>
  <cp:version/>
  <cp:contentType/>
  <cp:contentStatus/>
</cp:coreProperties>
</file>