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2890" windowHeight="9060" activeTab="0"/>
  </bookViews>
  <sheets>
    <sheet name="Tanks Diesel Fugitives" sheetId="1" r:id="rId1"/>
    <sheet name="Tanks Gasoline Fugitives" sheetId="2" r:id="rId2"/>
  </sheets>
  <definedNames>
    <definedName name="_xlnm.Print_Area" localSheetId="0">'Tanks Diesel Fugitives'!$A$1:$K$19</definedName>
    <definedName name="_xlnm.Print_Area" localSheetId="1">'Tanks Gasoline Fugitives'!$A$1:$K$18</definedName>
  </definedNames>
  <calcPr fullCalcOnLoad="1"/>
</workbook>
</file>

<file path=xl/sharedStrings.xml><?xml version="1.0" encoding="utf-8"?>
<sst xmlns="http://schemas.openxmlformats.org/spreadsheetml/2006/main" count="52" uniqueCount="30">
  <si>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</si>
  <si>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</si>
  <si>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</si>
  <si>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</si>
  <si>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</si>
  <si>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</si>
  <si>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</si>
  <si>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</si>
  <si>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</si>
  <si>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</si>
  <si>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</si>
  <si>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</si>
  <si>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</si>
  <si>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Benzene</t>
  </si>
  <si>
    <t>Toluene</t>
  </si>
  <si>
    <t>Xylenes</t>
  </si>
  <si>
    <t>Storage Tank Diesel Fugitives</t>
  </si>
  <si>
    <t>Use this spreadsheet for VOC fugitive emission from Diesel Storge Tanks. Entries required in yellow areas, output in grey areas.</t>
  </si>
  <si>
    <t>VOC Rate</t>
  </si>
  <si>
    <t>lb /hr</t>
  </si>
  <si>
    <t xml:space="preserve"> lb /yr</t>
  </si>
  <si>
    <t>Storage Tank Gasoline Fugitives</t>
  </si>
  <si>
    <t>Use this spreadsheet for VOC fugitive emission from Gasoline Storge Tanks. Entries required in yellow areas, output in grey areas.</t>
  </si>
  <si>
    <t>Matthew Cegielski</t>
  </si>
  <si>
    <t xml:space="preserve">Substances </t>
  </si>
  <si>
    <t xml:space="preserve">  lbs/ lb VOC</t>
  </si>
  <si>
    <t xml:space="preserve"> lbs/ lb VOC</t>
  </si>
  <si>
    <t xml:space="preserve">* The emission factors are from the 1995 District memo "Toxic Emissions Inventory Plan Regarding Diesel and Gasoline Storage Weight Fractions" </t>
  </si>
  <si>
    <t>* The emission factors are from the 1993 District memo "Diesel Storage Weight Fractions", test data from source tests of 75 crude oil storage tanks in the southern region.</t>
  </si>
  <si>
    <t xml:space="preserve"> Emissions are calculated by the multiplication of VOC Rates and Emission Factors.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</si>
</sst>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34" borderId="13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3" borderId="22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/>
    </xf>
    <xf numFmtId="171" fontId="0" fillId="35" borderId="15" xfId="0" applyNumberForma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7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18.75" thickBot="1">
      <c r="A1" s="21" t="s">
        <v>9</v>
      </c>
      <c r="B1" s="47" t="s">
        <v>16</v>
      </c>
      <c r="C1" s="48"/>
      <c r="D1" s="48"/>
      <c r="E1" s="48"/>
      <c r="F1" s="48"/>
      <c r="G1" s="49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30" customHeight="1" thickBot="1">
      <c r="A2" s="20" t="s">
        <v>6</v>
      </c>
      <c r="B2" s="60" t="s">
        <v>17</v>
      </c>
      <c r="C2" s="61"/>
      <c r="D2" s="61"/>
      <c r="E2" s="61"/>
      <c r="F2" s="61"/>
      <c r="G2" s="62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>
      <c r="A3" s="8" t="s">
        <v>10</v>
      </c>
      <c r="B3" s="32" t="s">
        <v>23</v>
      </c>
      <c r="C3" s="33"/>
      <c r="D3" s="9" t="s">
        <v>7</v>
      </c>
      <c r="E3" s="34">
        <v>42440</v>
      </c>
      <c r="F3" s="34"/>
      <c r="G3" s="10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2.75">
      <c r="A4" s="1" t="s">
        <v>0</v>
      </c>
      <c r="B4" s="15"/>
      <c r="C4" s="15"/>
      <c r="D4" s="15"/>
      <c r="E4" s="65"/>
      <c r="F4" s="66"/>
      <c r="G4" s="7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2.75">
      <c r="A5" s="1" t="s">
        <v>1</v>
      </c>
      <c r="B5" s="15"/>
      <c r="C5" s="15"/>
      <c r="D5" s="15"/>
      <c r="E5" s="65"/>
      <c r="F5" s="66"/>
      <c r="G5" s="7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3.5" thickBot="1">
      <c r="A6" s="2" t="s">
        <v>2</v>
      </c>
      <c r="B6" s="16"/>
      <c r="C6" s="16"/>
      <c r="D6" s="16"/>
      <c r="E6" s="75"/>
      <c r="F6" s="75"/>
      <c r="G6" s="76"/>
      <c r="H6" s="66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9.5" thickBot="1" thickTop="1">
      <c r="A7" s="17" t="s">
        <v>11</v>
      </c>
      <c r="B7" s="18" t="s">
        <v>19</v>
      </c>
      <c r="C7" s="18" t="s">
        <v>20</v>
      </c>
      <c r="D7" s="35" t="s">
        <v>12</v>
      </c>
      <c r="E7" s="36"/>
      <c r="F7" s="36"/>
      <c r="G7" s="37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3.5" customHeight="1" thickBot="1">
      <c r="A8" s="19" t="s">
        <v>18</v>
      </c>
      <c r="B8" s="30">
        <v>1</v>
      </c>
      <c r="C8" s="31">
        <v>200</v>
      </c>
      <c r="D8" s="38" t="s">
        <v>29</v>
      </c>
      <c r="E8" s="39"/>
      <c r="F8" s="39"/>
      <c r="G8" s="4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2.75">
      <c r="A9" s="66"/>
      <c r="B9" s="69"/>
      <c r="C9" s="73"/>
      <c r="D9" s="41"/>
      <c r="E9" s="42"/>
      <c r="F9" s="42"/>
      <c r="G9" s="43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3.5" thickBot="1">
      <c r="A10" s="66"/>
      <c r="B10" s="69"/>
      <c r="C10" s="73"/>
      <c r="D10" s="44"/>
      <c r="E10" s="45"/>
      <c r="F10" s="45"/>
      <c r="G10" s="46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3.5" customHeight="1">
      <c r="A11" s="50" t="s">
        <v>24</v>
      </c>
      <c r="B11" s="50" t="s">
        <v>3</v>
      </c>
      <c r="C11" s="50" t="s">
        <v>25</v>
      </c>
      <c r="D11" s="50" t="s">
        <v>4</v>
      </c>
      <c r="E11" s="57" t="s">
        <v>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3.5" customHeight="1">
      <c r="A12" s="51"/>
      <c r="B12" s="53"/>
      <c r="C12" s="55"/>
      <c r="D12" s="55"/>
      <c r="E12" s="5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2.25" customHeight="1">
      <c r="A13" s="52"/>
      <c r="B13" s="54"/>
      <c r="C13" s="56"/>
      <c r="D13" s="56"/>
      <c r="E13" s="59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.75">
      <c r="A14" s="4" t="s">
        <v>13</v>
      </c>
      <c r="B14" s="3">
        <v>71432</v>
      </c>
      <c r="C14" s="24">
        <v>0.088</v>
      </c>
      <c r="D14" s="23">
        <f>$B$8*C14</f>
        <v>0.088</v>
      </c>
      <c r="E14" s="27">
        <f>$C$8*C14</f>
        <v>17.599999999999998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.75">
      <c r="A15" s="4" t="s">
        <v>14</v>
      </c>
      <c r="B15" s="3">
        <v>108883</v>
      </c>
      <c r="C15" s="22">
        <v>0.482</v>
      </c>
      <c r="D15" s="23">
        <f>$B$8*C15</f>
        <v>0.482</v>
      </c>
      <c r="E15" s="28">
        <f>$C$8*C15</f>
        <v>96.39999999999999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3.5" thickBot="1">
      <c r="A16" s="5" t="s">
        <v>15</v>
      </c>
      <c r="B16" s="6">
        <v>1330207</v>
      </c>
      <c r="C16" s="25">
        <v>0.42</v>
      </c>
      <c r="D16" s="26">
        <f>$B$8*C16</f>
        <v>0.42</v>
      </c>
      <c r="E16" s="29">
        <f>$C$8*C16</f>
        <v>84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.75">
      <c r="A17" s="67"/>
      <c r="B17" s="68"/>
      <c r="C17" s="69"/>
      <c r="D17" s="69"/>
      <c r="E17" s="69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.75">
      <c r="A18" s="11" t="s">
        <v>8</v>
      </c>
      <c r="B18" s="12"/>
      <c r="C18" s="13"/>
      <c r="D18" s="13"/>
      <c r="E18" s="13"/>
      <c r="F18" s="13"/>
      <c r="G18" s="13"/>
      <c r="H18" s="1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25.5" customHeight="1">
      <c r="A19" s="77" t="s">
        <v>28</v>
      </c>
      <c r="B19" s="78"/>
      <c r="C19" s="78"/>
      <c r="D19" s="78"/>
      <c r="E19" s="78"/>
      <c r="F19" s="78"/>
      <c r="G19" s="78"/>
      <c r="H19" s="79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.75">
      <c r="A20" s="70"/>
      <c r="B20" s="71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.75">
      <c r="A21" s="70"/>
      <c r="B21" s="71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.75">
      <c r="A22" s="65"/>
      <c r="B22" s="7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.75">
      <c r="A23" s="65"/>
      <c r="B23" s="72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.75">
      <c r="A24" s="65"/>
      <c r="B24" s="72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.75">
      <c r="A25" s="65"/>
      <c r="B25" s="72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.75">
      <c r="A26" s="65"/>
      <c r="B26" s="72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>
      <c r="A27" s="65"/>
      <c r="B27" s="7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.75">
      <c r="A28" s="65"/>
      <c r="B28" s="7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.75">
      <c r="A29" s="65"/>
      <c r="B29" s="7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>
      <c r="A30" s="65"/>
      <c r="B30" s="7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.75">
      <c r="A31" s="65"/>
      <c r="B31" s="7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.75">
      <c r="A32" s="65"/>
      <c r="B32" s="7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</sheetData>
  <sheetProtection/>
  <mergeCells count="12">
    <mergeCell ref="E11:E13"/>
    <mergeCell ref="B2:G2"/>
    <mergeCell ref="B3:C3"/>
    <mergeCell ref="E3:F3"/>
    <mergeCell ref="A19:H19"/>
    <mergeCell ref="D7:G7"/>
    <mergeCell ref="D8:G10"/>
    <mergeCell ref="B1:G1"/>
    <mergeCell ref="A11:A13"/>
    <mergeCell ref="B11:B13"/>
    <mergeCell ref="C11:C13"/>
    <mergeCell ref="D11:D13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7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18.75" thickBot="1">
      <c r="A1" s="21" t="s">
        <v>9</v>
      </c>
      <c r="B1" s="47" t="s">
        <v>21</v>
      </c>
      <c r="C1" s="48"/>
      <c r="D1" s="48"/>
      <c r="E1" s="48"/>
      <c r="F1" s="48"/>
      <c r="G1" s="49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30" customHeight="1" thickBot="1">
      <c r="A2" s="20" t="s">
        <v>6</v>
      </c>
      <c r="B2" s="60" t="s">
        <v>22</v>
      </c>
      <c r="C2" s="61"/>
      <c r="D2" s="61"/>
      <c r="E2" s="61"/>
      <c r="F2" s="61"/>
      <c r="G2" s="62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>
      <c r="A3" s="8" t="s">
        <v>10</v>
      </c>
      <c r="B3" s="32" t="s">
        <v>23</v>
      </c>
      <c r="C3" s="33"/>
      <c r="D3" s="9" t="s">
        <v>7</v>
      </c>
      <c r="E3" s="34">
        <v>42440</v>
      </c>
      <c r="F3" s="34"/>
      <c r="G3" s="10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2.75">
      <c r="A4" s="1" t="s">
        <v>0</v>
      </c>
      <c r="B4" s="15"/>
      <c r="C4" s="15"/>
      <c r="D4" s="15"/>
      <c r="E4" s="65"/>
      <c r="F4" s="66"/>
      <c r="G4" s="7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2.75">
      <c r="A5" s="1" t="s">
        <v>1</v>
      </c>
      <c r="B5" s="15"/>
      <c r="C5" s="15"/>
      <c r="D5" s="15"/>
      <c r="E5" s="65"/>
      <c r="F5" s="66"/>
      <c r="G5" s="7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3.5" thickBot="1">
      <c r="A6" s="2" t="s">
        <v>2</v>
      </c>
      <c r="B6" s="16"/>
      <c r="C6" s="16"/>
      <c r="D6" s="16"/>
      <c r="E6" s="75"/>
      <c r="F6" s="75"/>
      <c r="G6" s="76"/>
      <c r="H6" s="66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9.5" customHeight="1" thickBot="1" thickTop="1">
      <c r="A7" s="17" t="s">
        <v>11</v>
      </c>
      <c r="B7" s="18" t="s">
        <v>19</v>
      </c>
      <c r="C7" s="18" t="s">
        <v>20</v>
      </c>
      <c r="D7" s="35" t="s">
        <v>12</v>
      </c>
      <c r="E7" s="63"/>
      <c r="F7" s="63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3.5" customHeight="1" thickBot="1">
      <c r="A8" s="19" t="s">
        <v>18</v>
      </c>
      <c r="B8" s="30">
        <v>1</v>
      </c>
      <c r="C8" s="31">
        <v>200</v>
      </c>
      <c r="D8" s="38" t="s">
        <v>29</v>
      </c>
      <c r="E8" s="39"/>
      <c r="F8" s="39"/>
      <c r="G8" s="4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2.75">
      <c r="A9" s="66"/>
      <c r="B9" s="69"/>
      <c r="C9" s="73"/>
      <c r="D9" s="41"/>
      <c r="E9" s="42"/>
      <c r="F9" s="42"/>
      <c r="G9" s="43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3.5" thickBot="1">
      <c r="A10" s="66"/>
      <c r="B10" s="69"/>
      <c r="C10" s="73"/>
      <c r="D10" s="44"/>
      <c r="E10" s="45"/>
      <c r="F10" s="45"/>
      <c r="G10" s="46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3.5" customHeight="1">
      <c r="A11" s="50" t="s">
        <v>24</v>
      </c>
      <c r="B11" s="50" t="s">
        <v>3</v>
      </c>
      <c r="C11" s="50" t="s">
        <v>26</v>
      </c>
      <c r="D11" s="50" t="s">
        <v>4</v>
      </c>
      <c r="E11" s="57" t="s">
        <v>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3.5" customHeight="1">
      <c r="A12" s="52"/>
      <c r="B12" s="54"/>
      <c r="C12" s="56"/>
      <c r="D12" s="56"/>
      <c r="E12" s="59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.75">
      <c r="A13" s="4" t="s">
        <v>13</v>
      </c>
      <c r="B13" s="3">
        <v>71432</v>
      </c>
      <c r="C13" s="24">
        <v>0.007</v>
      </c>
      <c r="D13" s="23">
        <f>$B$8*C13</f>
        <v>0.007</v>
      </c>
      <c r="E13" s="28">
        <f>$C$8*C13</f>
        <v>1.4000000000000001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.75">
      <c r="A14" s="4" t="s">
        <v>14</v>
      </c>
      <c r="B14" s="3">
        <v>108883</v>
      </c>
      <c r="C14" s="22">
        <v>0.01</v>
      </c>
      <c r="D14" s="23">
        <f>$B$8*C14</f>
        <v>0.01</v>
      </c>
      <c r="E14" s="28">
        <f>$C$8*C14</f>
        <v>2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3.5" thickBot="1">
      <c r="A15" s="5" t="s">
        <v>15</v>
      </c>
      <c r="B15" s="6">
        <v>1330207</v>
      </c>
      <c r="C15" s="25">
        <v>0.01</v>
      </c>
      <c r="D15" s="26">
        <f>$B$8*C15</f>
        <v>0.01</v>
      </c>
      <c r="E15" s="29">
        <f>$C$8*C15</f>
        <v>2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.75">
      <c r="A16" s="67"/>
      <c r="B16" s="68"/>
      <c r="C16" s="69"/>
      <c r="D16" s="69"/>
      <c r="E16" s="69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.75">
      <c r="A17" s="11" t="s">
        <v>8</v>
      </c>
      <c r="B17" s="12"/>
      <c r="C17" s="13"/>
      <c r="D17" s="13"/>
      <c r="E17" s="13"/>
      <c r="F17" s="13"/>
      <c r="G17" s="13"/>
      <c r="H17" s="1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26.25" customHeight="1">
      <c r="A18" s="77" t="s">
        <v>27</v>
      </c>
      <c r="B18" s="78"/>
      <c r="C18" s="78"/>
      <c r="D18" s="78"/>
      <c r="E18" s="78"/>
      <c r="F18" s="78"/>
      <c r="G18" s="78"/>
      <c r="H18" s="79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.75">
      <c r="A19" s="70"/>
      <c r="B19" s="71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.75">
      <c r="A20" s="70"/>
      <c r="B20" s="71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.75">
      <c r="A21" s="65"/>
      <c r="B21" s="72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.75">
      <c r="A22" s="65"/>
      <c r="B22" s="7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.75">
      <c r="A23" s="65"/>
      <c r="B23" s="72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.75">
      <c r="A24" s="65"/>
      <c r="B24" s="72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.75">
      <c r="A25" s="65"/>
      <c r="B25" s="72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.75">
      <c r="A26" s="65"/>
      <c r="B26" s="72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>
      <c r="A27" s="65"/>
      <c r="B27" s="7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.75">
      <c r="A28" s="65"/>
      <c r="B28" s="7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.75">
      <c r="A29" s="65"/>
      <c r="B29" s="7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>
      <c r="A30" s="65"/>
      <c r="B30" s="7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.75">
      <c r="A31" s="65"/>
      <c r="B31" s="7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.75">
      <c r="A32" s="65"/>
      <c r="B32" s="7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</sheetData>
  <sheetProtection/>
  <mergeCells count="12">
    <mergeCell ref="D7:G7"/>
    <mergeCell ref="D8:G10"/>
    <mergeCell ref="B2:G2"/>
    <mergeCell ref="B3:C3"/>
    <mergeCell ref="E3:F3"/>
    <mergeCell ref="A18:H18"/>
    <mergeCell ref="B1:G1"/>
    <mergeCell ref="A11:A12"/>
    <mergeCell ref="B11:B12"/>
    <mergeCell ref="C11:C12"/>
    <mergeCell ref="D11:D12"/>
    <mergeCell ref="E11:E12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2010-06-09T15:43:35Z</cp:lastPrinted>
  <dcterms:created xsi:type="dcterms:W3CDTF">2009-10-30T20:24:14Z</dcterms:created>
  <dcterms:modified xsi:type="dcterms:W3CDTF">2016-03-11T17:13:42Z</dcterms:modified>
  <cp:category/>
  <cp:version/>
  <cp:contentType/>
  <cp:contentStatus/>
</cp:coreProperties>
</file>